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ФЭО\Красовская ЮА\ОТЧЕТ ТП за 2023 год\"/>
    </mc:Choice>
  </mc:AlternateContent>
  <bookViews>
    <workbookView xWindow="165" yWindow="120" windowWidth="14925" windowHeight="12690" tabRatio="811" activeTab="1"/>
  </bookViews>
  <sheets>
    <sheet name="Приложение 1" sheetId="6" r:id="rId1"/>
    <sheet name="Приложение 2" sheetId="14" r:id="rId2"/>
    <sheet name="Приложение 3" sheetId="15" r:id="rId3"/>
    <sheet name="Приложение 4" sheetId="8" state="hidden" r:id="rId4"/>
    <sheet name="Приложение 4 (2)" sheetId="9" state="hidden" r:id="rId5"/>
    <sheet name="прил 4Образец" sheetId="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 localSheetId="3">#REF!</definedName>
    <definedName name="\a" localSheetId="4">#REF!</definedName>
    <definedName name="\a">#REF!</definedName>
    <definedName name="\m" localSheetId="3">#REF!</definedName>
    <definedName name="\m" localSheetId="4">#REF!</definedName>
    <definedName name="\m">#REF!</definedName>
    <definedName name="\n" localSheetId="3">#REF!</definedName>
    <definedName name="\n" localSheetId="4">#REF!</definedName>
    <definedName name="\n">#REF!</definedName>
    <definedName name="\o" localSheetId="3">#REF!</definedName>
    <definedName name="\o" localSheetId="4">#REF!</definedName>
    <definedName name="\o">#REF!</definedName>
    <definedName name="__123Graph_AGRAPH1" localSheetId="0" hidden="1">'[1]на 1 тут'!#REF!</definedName>
    <definedName name="__123Graph_AGRAPH1" localSheetId="3" hidden="1">'[1]на 1 тут'!#REF!</definedName>
    <definedName name="__123Graph_AGRAPH1" localSheetId="4" hidden="1">'[1]на 1 тут'!#REF!</definedName>
    <definedName name="__123Graph_AGRAPH1" hidden="1">'[1]на 1 тут'!#REF!</definedName>
    <definedName name="__123Graph_AGRAPH2" localSheetId="0" hidden="1">'[1]на 1 тут'!#REF!</definedName>
    <definedName name="__123Graph_AGRAPH2" localSheetId="3" hidden="1">'[1]на 1 тут'!#REF!</definedName>
    <definedName name="__123Graph_AGRAPH2" localSheetId="4" hidden="1">'[1]на 1 тут'!#REF!</definedName>
    <definedName name="__123Graph_AGRAPH2" hidden="1">'[1]на 1 тут'!#REF!</definedName>
    <definedName name="__123Graph_BGRAPH1" localSheetId="0" hidden="1">'[1]на 1 тут'!#REF!</definedName>
    <definedName name="__123Graph_BGRAPH1" localSheetId="3" hidden="1">'[1]на 1 тут'!#REF!</definedName>
    <definedName name="__123Graph_BGRAPH1" localSheetId="4" hidden="1">'[1]на 1 тут'!#REF!</definedName>
    <definedName name="__123Graph_BGRAPH1" hidden="1">'[1]на 1 тут'!#REF!</definedName>
    <definedName name="__123Graph_BGRAPH2" localSheetId="0" hidden="1">'[1]на 1 тут'!#REF!</definedName>
    <definedName name="__123Graph_BGRAPH2" localSheetId="3" hidden="1">'[1]на 1 тут'!#REF!</definedName>
    <definedName name="__123Graph_BGRAPH2" localSheetId="4" hidden="1">'[1]на 1 тут'!#REF!</definedName>
    <definedName name="__123Graph_BGRAPH2" hidden="1">'[1]на 1 тут'!#REF!</definedName>
    <definedName name="__123Graph_CGRAPH1" localSheetId="0" hidden="1">'[1]на 1 тут'!#REF!</definedName>
    <definedName name="__123Graph_CGRAPH1" localSheetId="3" hidden="1">'[1]на 1 тут'!#REF!</definedName>
    <definedName name="__123Graph_CGRAPH1" localSheetId="4" hidden="1">'[1]на 1 тут'!#REF!</definedName>
    <definedName name="__123Graph_CGRAPH1" hidden="1">'[1]на 1 тут'!#REF!</definedName>
    <definedName name="__123Graph_CGRAPH2" localSheetId="0" hidden="1">'[1]на 1 тут'!#REF!</definedName>
    <definedName name="__123Graph_CGRAPH2" localSheetId="3" hidden="1">'[1]на 1 тут'!#REF!</definedName>
    <definedName name="__123Graph_CGRAPH2" localSheetId="4" hidden="1">'[1]на 1 тут'!#REF!</definedName>
    <definedName name="__123Graph_CGRAPH2" hidden="1">'[1]на 1 тут'!#REF!</definedName>
    <definedName name="__123Graph_LBL_AGRAPH1" localSheetId="0" hidden="1">'[1]на 1 тут'!#REF!</definedName>
    <definedName name="__123Graph_LBL_AGRAPH1" localSheetId="3" hidden="1">'[1]на 1 тут'!#REF!</definedName>
    <definedName name="__123Graph_LBL_AGRAPH1" localSheetId="4" hidden="1">'[1]на 1 тут'!#REF!</definedName>
    <definedName name="__123Graph_LBL_AGRAPH1" hidden="1">'[1]на 1 тут'!#REF!</definedName>
    <definedName name="__123Graph_XGRAPH1" localSheetId="0" hidden="1">'[1]на 1 тут'!#REF!</definedName>
    <definedName name="__123Graph_XGRAPH1" localSheetId="3" hidden="1">'[1]на 1 тут'!#REF!</definedName>
    <definedName name="__123Graph_XGRAPH1" localSheetId="4" hidden="1">'[1]на 1 тут'!#REF!</definedName>
    <definedName name="__123Graph_XGRAPH1" hidden="1">'[1]на 1 тут'!#REF!</definedName>
    <definedName name="__123Graph_XGRAPH2" localSheetId="0" hidden="1">'[1]на 1 тут'!#REF!</definedName>
    <definedName name="__123Graph_XGRAPH2" localSheetId="3" hidden="1">'[1]на 1 тут'!#REF!</definedName>
    <definedName name="__123Graph_XGRAPH2" localSheetId="4" hidden="1">'[1]на 1 тут'!#REF!</definedName>
    <definedName name="__123Graph_XGRAPH2" hidden="1">'[1]на 1 тут'!#REF!</definedName>
    <definedName name="_msoanchor_1" localSheetId="0">#REF!</definedName>
    <definedName name="_msoanchor_1" localSheetId="3">#REF!</definedName>
    <definedName name="_msoanchor_1" localSheetId="4">#REF!</definedName>
    <definedName name="_msoanchor_1">#REF!</definedName>
    <definedName name="_SP1" localSheetId="0">[2]FES!#REF!</definedName>
    <definedName name="_SP1" localSheetId="3">[2]FES!#REF!</definedName>
    <definedName name="_SP1" localSheetId="4">[2]FES!#REF!</definedName>
    <definedName name="_SP1">[2]FES!#REF!</definedName>
    <definedName name="_SP10" localSheetId="0">[2]FES!#REF!</definedName>
    <definedName name="_SP10" localSheetId="3">[2]FES!#REF!</definedName>
    <definedName name="_SP10" localSheetId="4">[2]FES!#REF!</definedName>
    <definedName name="_SP10">[2]FES!#REF!</definedName>
    <definedName name="_SP11" localSheetId="0">[2]FES!#REF!</definedName>
    <definedName name="_SP11" localSheetId="3">[2]FES!#REF!</definedName>
    <definedName name="_SP11" localSheetId="4">[2]FES!#REF!</definedName>
    <definedName name="_SP11">[2]FES!#REF!</definedName>
    <definedName name="_SP12" localSheetId="0">[2]FES!#REF!</definedName>
    <definedName name="_SP12" localSheetId="3">[2]FES!#REF!</definedName>
    <definedName name="_SP12" localSheetId="4">[2]FES!#REF!</definedName>
    <definedName name="_SP12">[2]FES!#REF!</definedName>
    <definedName name="_SP13" localSheetId="0">[2]FES!#REF!</definedName>
    <definedName name="_SP13" localSheetId="3">[2]FES!#REF!</definedName>
    <definedName name="_SP13" localSheetId="4">[2]FES!#REF!</definedName>
    <definedName name="_SP13">[2]FES!#REF!</definedName>
    <definedName name="_SP14" localSheetId="0">[2]FES!#REF!</definedName>
    <definedName name="_SP14" localSheetId="3">[2]FES!#REF!</definedName>
    <definedName name="_SP14" localSheetId="4">[2]FES!#REF!</definedName>
    <definedName name="_SP14">[2]FES!#REF!</definedName>
    <definedName name="_SP15" localSheetId="0">[2]FES!#REF!</definedName>
    <definedName name="_SP15" localSheetId="3">[2]FES!#REF!</definedName>
    <definedName name="_SP15" localSheetId="4">[2]FES!#REF!</definedName>
    <definedName name="_SP15">[2]FES!#REF!</definedName>
    <definedName name="_SP16" localSheetId="0">[2]FES!#REF!</definedName>
    <definedName name="_SP16" localSheetId="3">[2]FES!#REF!</definedName>
    <definedName name="_SP16" localSheetId="4">[2]FES!#REF!</definedName>
    <definedName name="_SP16">[2]FES!#REF!</definedName>
    <definedName name="_SP17" localSheetId="0">[2]FES!#REF!</definedName>
    <definedName name="_SP17" localSheetId="3">[2]FES!#REF!</definedName>
    <definedName name="_SP17" localSheetId="4">[2]FES!#REF!</definedName>
    <definedName name="_SP17">[2]FES!#REF!</definedName>
    <definedName name="_SP18" localSheetId="0">[2]FES!#REF!</definedName>
    <definedName name="_SP18" localSheetId="3">[2]FES!#REF!</definedName>
    <definedName name="_SP18" localSheetId="4">[2]FES!#REF!</definedName>
    <definedName name="_SP18">[2]FES!#REF!</definedName>
    <definedName name="_SP19" localSheetId="0">[2]FES!#REF!</definedName>
    <definedName name="_SP19" localSheetId="3">[2]FES!#REF!</definedName>
    <definedName name="_SP19" localSheetId="4">[2]FES!#REF!</definedName>
    <definedName name="_SP19">[2]FES!#REF!</definedName>
    <definedName name="_SP2" localSheetId="0">[2]FES!#REF!</definedName>
    <definedName name="_SP2" localSheetId="3">[2]FES!#REF!</definedName>
    <definedName name="_SP2" localSheetId="4">[2]FES!#REF!</definedName>
    <definedName name="_SP2">[2]FES!#REF!</definedName>
    <definedName name="_SP20" localSheetId="0">[2]FES!#REF!</definedName>
    <definedName name="_SP20" localSheetId="3">[2]FES!#REF!</definedName>
    <definedName name="_SP20" localSheetId="4">[2]FES!#REF!</definedName>
    <definedName name="_SP20">[2]FES!#REF!</definedName>
    <definedName name="_SP3" localSheetId="0">[2]FES!#REF!</definedName>
    <definedName name="_SP3" localSheetId="3">[2]FES!#REF!</definedName>
    <definedName name="_SP3" localSheetId="4">[2]FES!#REF!</definedName>
    <definedName name="_SP3">[2]FES!#REF!</definedName>
    <definedName name="_SP4" localSheetId="0">[2]FES!#REF!</definedName>
    <definedName name="_SP4" localSheetId="3">[2]FES!#REF!</definedName>
    <definedName name="_SP4" localSheetId="4">[2]FES!#REF!</definedName>
    <definedName name="_SP4">[2]FES!#REF!</definedName>
    <definedName name="_SP5" localSheetId="0">[2]FES!#REF!</definedName>
    <definedName name="_SP5" localSheetId="3">[2]FES!#REF!</definedName>
    <definedName name="_SP5" localSheetId="4">[2]FES!#REF!</definedName>
    <definedName name="_SP5">[2]FES!#REF!</definedName>
    <definedName name="_SP7" localSheetId="0">[2]FES!#REF!</definedName>
    <definedName name="_SP7" localSheetId="3">[2]FES!#REF!</definedName>
    <definedName name="_SP7" localSheetId="4">[2]FES!#REF!</definedName>
    <definedName name="_SP7">[2]FES!#REF!</definedName>
    <definedName name="_SP8" localSheetId="0">[2]FES!#REF!</definedName>
    <definedName name="_SP8" localSheetId="3">[2]FES!#REF!</definedName>
    <definedName name="_SP8" localSheetId="4">[2]FES!#REF!</definedName>
    <definedName name="_SP8">[2]FES!#REF!</definedName>
    <definedName name="_SP9" localSheetId="0">[2]FES!#REF!</definedName>
    <definedName name="_SP9" localSheetId="3">[2]FES!#REF!</definedName>
    <definedName name="_SP9" localSheetId="4">[2]FES!#REF!</definedName>
    <definedName name="_SP9">[2]FES!#REF!</definedName>
    <definedName name="_Приложение" localSheetId="0" hidden="1">'[1]на 1 тут'!#REF!</definedName>
    <definedName name="_Приложение" localSheetId="3" hidden="1">'[1]на 1 тут'!#REF!</definedName>
    <definedName name="_Приложение" localSheetId="4" hidden="1">'[1]на 1 тут'!#REF!</definedName>
    <definedName name="_Приложение" hidden="1">'[1]на 1 тут'!#REF!</definedName>
    <definedName name="_xlnm._FilterDatabase" localSheetId="0" hidden="1">'Приложение 1'!$A$5:$T$5</definedName>
    <definedName name="_xlnm._FilterDatabase" localSheetId="3" hidden="1">'Приложение 4'!$A$4:$J$121</definedName>
    <definedName name="_xlnm._FilterDatabase" localSheetId="4" hidden="1">'Приложение 4 (2)'!$A$4:$L$121</definedName>
    <definedName name="AN" localSheetId="3">[3]!AN</definedName>
    <definedName name="AN" localSheetId="4">[3]!AN</definedName>
    <definedName name="AN">[3]!AN</definedName>
    <definedName name="asasfddddddddddddddddd" localSheetId="3">[3]!asasfddddddddddddddddd</definedName>
    <definedName name="asasfddddddddddddddddd" localSheetId="4">[3]!asasfddddddddddddddddd</definedName>
    <definedName name="asasfddddddddddddddddd">[3]!asasfddddddddddddddddd</definedName>
    <definedName name="b" localSheetId="3">[3]!b</definedName>
    <definedName name="b" localSheetId="4">[3]!b</definedName>
    <definedName name="b">[3]!b</definedName>
    <definedName name="B490_02" localSheetId="0">'[4]УФ-61'!#REF!</definedName>
    <definedName name="B490_02" localSheetId="3">'[4]УФ-61'!#REF!</definedName>
    <definedName name="B490_02" localSheetId="4">'[4]УФ-61'!#REF!</definedName>
    <definedName name="B490_02">'[4]УФ-61'!#REF!</definedName>
    <definedName name="BazPotrEEList">[5]Лист!$A$90</definedName>
    <definedName name="bb" localSheetId="3">[3]!bb</definedName>
    <definedName name="bb" localSheetId="4">[3]!bb</definedName>
    <definedName name="bb">[3]!bb</definedName>
    <definedName name="bbbbbbnhnmh" localSheetId="3">[3]!bbbbbbnhnmh</definedName>
    <definedName name="bbbbbbnhnmh" localSheetId="4">[3]!bbbbbbnhnmh</definedName>
    <definedName name="bbbbbbnhnmh">[3]!bbbbbbnhnmh</definedName>
    <definedName name="bfd" localSheetId="0" hidden="1">{#N/A,#N/A,TRUE,"Лист1";#N/A,#N/A,TRUE,"Лист2";#N/A,#N/A,TRUE,"Лист3"}</definedName>
    <definedName name="bfd" localSheetId="1" hidden="1">{#N/A,#N/A,TRUE,"Лист1";#N/A,#N/A,TRUE,"Лист2";#N/A,#N/A,TRUE,"Лист3"}</definedName>
    <definedName name="bfd" localSheetId="2" hidden="1">{#N/A,#N/A,TRUE,"Лист1";#N/A,#N/A,TRUE,"Лист2";#N/A,#N/A,TRUE,"Лист3"}</definedName>
    <definedName name="bfd" localSheetId="3" hidden="1">{#N/A,#N/A,TRUE,"Лист1";#N/A,#N/A,TRUE,"Лист2";#N/A,#N/A,TRUE,"Лист3"}</definedName>
    <definedName name="bfd" localSheetId="4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3">[3]!bfgd</definedName>
    <definedName name="bfgd" localSheetId="4">[3]!bfgd</definedName>
    <definedName name="bfgd">[3]!bfgd</definedName>
    <definedName name="bgfcdfs" localSheetId="3">[3]!bgfcdfs</definedName>
    <definedName name="bgfcdfs" localSheetId="4">[3]!bgfcdfs</definedName>
    <definedName name="bgfcdfs">[3]!bgfcdfs</definedName>
    <definedName name="bghjjjjjjjjjjjjjjjjjj" localSheetId="0" hidden="1">{#N/A,#N/A,TRUE,"Лист1";#N/A,#N/A,TRUE,"Лист2";#N/A,#N/A,TRUE,"Лист3"}</definedName>
    <definedName name="bghjjjjjjjjjjjjjjjjjj" localSheetId="1" hidden="1">{#N/A,#N/A,TRUE,"Лист1";#N/A,#N/A,TRUE,"Лист2";#N/A,#N/A,TRUE,"Лист3"}</definedName>
    <definedName name="bghjjjjjjjjjjjjjjjjjj" localSheetId="2" hidden="1">{#N/A,#N/A,TRUE,"Лист1";#N/A,#N/A,TRUE,"Лист2";#N/A,#N/A,TRUE,"Лист3"}</definedName>
    <definedName name="bghjjjjjjjjjjjjjjjjjj" localSheetId="3" hidden="1">{#N/A,#N/A,TRUE,"Лист1";#N/A,#N/A,TRUE,"Лист2";#N/A,#N/A,TRUE,"Лист3"}</definedName>
    <definedName name="bghjjjjjjjjjjjjjjjjjj" localSheetId="4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3">[3]!bghty</definedName>
    <definedName name="bghty" localSheetId="4">[3]!bghty</definedName>
    <definedName name="bghty">[3]!bghty</definedName>
    <definedName name="bghvgvvvvvvvvvvvvvvvvv" localSheetId="0" hidden="1">{#N/A,#N/A,TRUE,"Лист1";#N/A,#N/A,TRUE,"Лист2";#N/A,#N/A,TRUE,"Лист3"}</definedName>
    <definedName name="bghvgvvvvvvvvvvvvvvvvv" localSheetId="1" hidden="1">{#N/A,#N/A,TRUE,"Лист1";#N/A,#N/A,TRUE,"Лист2";#N/A,#N/A,TRUE,"Лист3"}</definedName>
    <definedName name="bghvgvvvvvvvvvvvvvvvvv" localSheetId="2" hidden="1">{#N/A,#N/A,TRUE,"Лист1";#N/A,#N/A,TRUE,"Лист2";#N/A,#N/A,TRUE,"Лист3"}</definedName>
    <definedName name="bghvgvvvvvvvvvvvvvvvvv" localSheetId="3" hidden="1">{#N/A,#N/A,TRUE,"Лист1";#N/A,#N/A,TRUE,"Лист2";#N/A,#N/A,TRUE,"Лист3"}</definedName>
    <definedName name="bghvgvvvvvvvvvvvvvvvvv" localSheetId="4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3">[3]!bhgggf</definedName>
    <definedName name="bhgggf" localSheetId="4">[3]!bhgggf</definedName>
    <definedName name="bhgggf">[3]!bhgggf</definedName>
    <definedName name="bhgggggggggggggggg" localSheetId="3">[3]!bhgggggggggggggggg</definedName>
    <definedName name="bhgggggggggggggggg" localSheetId="4">[3]!bhgggggggggggggggg</definedName>
    <definedName name="bhgggggggggggggggg">[3]!bhgggggggggggggggg</definedName>
    <definedName name="bhjghff" localSheetId="3">[3]!bhjghff</definedName>
    <definedName name="bhjghff" localSheetId="4">[3]!bhjghff</definedName>
    <definedName name="bhjghff">[3]!bhjghff</definedName>
    <definedName name="bmjjhbvfgf" localSheetId="3">[3]!bmjjhbvfgf</definedName>
    <definedName name="bmjjhbvfgf" localSheetId="4">[3]!bmjjhbvfgf</definedName>
    <definedName name="bmjjhbvfgf">[3]!bmjjhbvfgf</definedName>
    <definedName name="bnbbnvbcvbcvx" localSheetId="3">[3]!bnbbnvbcvbcvx</definedName>
    <definedName name="bnbbnvbcvbcvx" localSheetId="4">[3]!bnbbnvbcvbcvx</definedName>
    <definedName name="bnbbnvbcvbcvx">[3]!bnbbnvbcvbcvx</definedName>
    <definedName name="bnghfh" localSheetId="3">[3]!bnghfh</definedName>
    <definedName name="bnghfh" localSheetId="4">[3]!bnghfh</definedName>
    <definedName name="bnghfh">[3]!bnghfh</definedName>
    <definedName name="BoilList">[5]Лист!$A$270</definedName>
    <definedName name="BoilQnt">[5]Лист!$B$271</definedName>
    <definedName name="BudPotrEE">[5]Параметры!$B$9</definedName>
    <definedName name="BudPotrEEList">[5]Лист!$A$120</definedName>
    <definedName name="BudPotrTE">[5]Лист!$B$311</definedName>
    <definedName name="BudPotrTEList">[5]Лист!$A$310</definedName>
    <definedName name="BuzPotrEE">[5]Параметры!$B$8</definedName>
    <definedName name="bvbvffffffffffff" localSheetId="0" hidden="1">{#N/A,#N/A,TRUE,"Лист1";#N/A,#N/A,TRUE,"Лист2";#N/A,#N/A,TRUE,"Лист3"}</definedName>
    <definedName name="bvbvffffffffffff" localSheetId="1" hidden="1">{#N/A,#N/A,TRUE,"Лист1";#N/A,#N/A,TRUE,"Лист2";#N/A,#N/A,TRUE,"Лист3"}</definedName>
    <definedName name="bvbvffffffffffff" localSheetId="2" hidden="1">{#N/A,#N/A,TRUE,"Лист1";#N/A,#N/A,TRUE,"Лист2";#N/A,#N/A,TRUE,"Лист3"}</definedName>
    <definedName name="bvbvffffffffffff" localSheetId="3" hidden="1">{#N/A,#N/A,TRUE,"Лист1";#N/A,#N/A,TRUE,"Лист2";#N/A,#N/A,TRUE,"Лист3"}</definedName>
    <definedName name="bvbvffffffffffff" localSheetId="4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0" hidden="1">{#N/A,#N/A,TRUE,"Лист1";#N/A,#N/A,TRUE,"Лист2";#N/A,#N/A,TRUE,"Лист3"}</definedName>
    <definedName name="bvdfdssssssssssssssss" localSheetId="1" hidden="1">{#N/A,#N/A,TRUE,"Лист1";#N/A,#N/A,TRUE,"Лист2";#N/A,#N/A,TRUE,"Лист3"}</definedName>
    <definedName name="bvdfdssssssssssssssss" localSheetId="2" hidden="1">{#N/A,#N/A,TRUE,"Лист1";#N/A,#N/A,TRUE,"Лист2";#N/A,#N/A,TRUE,"Лист3"}</definedName>
    <definedName name="bvdfdssssssssssssssss" localSheetId="3" hidden="1">{#N/A,#N/A,TRUE,"Лист1";#N/A,#N/A,TRUE,"Лист2";#N/A,#N/A,TRUE,"Лист3"}</definedName>
    <definedName name="bvdfdssssssssssssssss" localSheetId="4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3">[3]!bvffffffffffffffff</definedName>
    <definedName name="bvffffffffffffffff" localSheetId="4">[3]!bvffffffffffffffff</definedName>
    <definedName name="bvffffffffffffffff">[3]!bvffffffffffffffff</definedName>
    <definedName name="bvffffffffffffffffff" localSheetId="0" hidden="1">{#N/A,#N/A,TRUE,"Лист1";#N/A,#N/A,TRUE,"Лист2";#N/A,#N/A,TRUE,"Лист3"}</definedName>
    <definedName name="bvffffffffffffffffff" localSheetId="1" hidden="1">{#N/A,#N/A,TRUE,"Лист1";#N/A,#N/A,TRUE,"Лист2";#N/A,#N/A,TRUE,"Лист3"}</definedName>
    <definedName name="bvffffffffffffffffff" localSheetId="2" hidden="1">{#N/A,#N/A,TRUE,"Лист1";#N/A,#N/A,TRUE,"Лист2";#N/A,#N/A,TRUE,"Лист3"}</definedName>
    <definedName name="bvffffffffffffffffff" localSheetId="3" hidden="1">{#N/A,#N/A,TRUE,"Лист1";#N/A,#N/A,TRUE,"Лист2";#N/A,#N/A,TRUE,"Лист3"}</definedName>
    <definedName name="bvffffffffffffffffff" localSheetId="4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3">[3]!bvfgdfsf</definedName>
    <definedName name="bvfgdfsf" localSheetId="4">[3]!bvfgdfsf</definedName>
    <definedName name="bvfgdfsf">[3]!bvfgdfsf</definedName>
    <definedName name="bvggggggggggggggg" localSheetId="0" hidden="1">{#N/A,#N/A,TRUE,"Лист1";#N/A,#N/A,TRUE,"Лист2";#N/A,#N/A,TRUE,"Лист3"}</definedName>
    <definedName name="bvggggggggggggggg" localSheetId="1" hidden="1">{#N/A,#N/A,TRUE,"Лист1";#N/A,#N/A,TRUE,"Лист2";#N/A,#N/A,TRUE,"Лист3"}</definedName>
    <definedName name="bvggggggggggggggg" localSheetId="2" hidden="1">{#N/A,#N/A,TRUE,"Лист1";#N/A,#N/A,TRUE,"Лист2";#N/A,#N/A,TRUE,"Лист3"}</definedName>
    <definedName name="bvggggggggggggggg" localSheetId="3" hidden="1">{#N/A,#N/A,TRUE,"Лист1";#N/A,#N/A,TRUE,"Лист2";#N/A,#N/A,TRUE,"Лист3"}</definedName>
    <definedName name="bvggggggggggggggg" localSheetId="4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3">[3]!bvgggggggggggggggg</definedName>
    <definedName name="bvgggggggggggggggg" localSheetId="4">[3]!bvgggggggggggggggg</definedName>
    <definedName name="bvgggggggggggggggg">[3]!bvgggggggggggggggg</definedName>
    <definedName name="bvhggggggggggggggggggg" localSheetId="3">[3]!bvhggggggggggggggggggg</definedName>
    <definedName name="bvhggggggggggggggggggg" localSheetId="4">[3]!bvhggggggggggggggggggg</definedName>
    <definedName name="bvhggggggggggggggggggg">[3]!bvhggggggggggggggggggg</definedName>
    <definedName name="bvjhjjjjjjjjjjjjjjjjjjjjj" localSheetId="3">[3]!bvjhjjjjjjjjjjjjjjjjjjjjj</definedName>
    <definedName name="bvjhjjjjjjjjjjjjjjjjjjjjj" localSheetId="4">[3]!bvjhjjjjjjjjjjjjjjjjjjjjj</definedName>
    <definedName name="bvjhjjjjjjjjjjjjjjjjjjjjj">[3]!bvjhjjjjjjjjjjjjjjjjjjjjj</definedName>
    <definedName name="bvnvb" localSheetId="3">[3]!bvnvb</definedName>
    <definedName name="bvnvb" localSheetId="4">[3]!bvnvb</definedName>
    <definedName name="bvnvb">[3]!bvnvb</definedName>
    <definedName name="bvvb" localSheetId="3">[3]!bvvb</definedName>
    <definedName name="bvvb" localSheetId="4">[3]!bvvb</definedName>
    <definedName name="bvvb">[3]!bvvb</definedName>
    <definedName name="bvvmnbm" localSheetId="3">[3]!bvvmnbm</definedName>
    <definedName name="bvvmnbm" localSheetId="4">[3]!bvvmnbm</definedName>
    <definedName name="bvvmnbm">[3]!bvvmnbm</definedName>
    <definedName name="bvvvcxcv" localSheetId="3">[3]!bvvvcxcv</definedName>
    <definedName name="bvvvcxcv" localSheetId="4">[3]!bvvvcxcv</definedName>
    <definedName name="bvvvcxcv">[3]!bvvvcxcv</definedName>
    <definedName name="c_count_list">[6]TEHSHEET!$AX$2:$AX$3</definedName>
    <definedName name="ccffffffffffffffffffff" localSheetId="3">[3]!ccffffffffffffffffffff</definedName>
    <definedName name="ccffffffffffffffffffff" localSheetId="4">[3]!ccffffffffffffffffffff</definedName>
    <definedName name="ccffffffffffffffffffff">[3]!ccffffffffffffffffffff</definedName>
    <definedName name="cdsdddddddddddddddd" localSheetId="3">[3]!cdsdddddddddddddddd</definedName>
    <definedName name="cdsdddddddddddddddd" localSheetId="4">[3]!cdsdddddddddddddddd</definedName>
    <definedName name="cdsdddddddddddddddd">[3]!cdsdddddddddddddddd</definedName>
    <definedName name="cdsesssssssssssssssss" localSheetId="3">[3]!cdsesssssssssssssssss</definedName>
    <definedName name="cdsesssssssssssssssss" localSheetId="4">[3]!cdsesssssssssssssssss</definedName>
    <definedName name="cdsesssssssssssssssss">[3]!cdsesssssssssssssssss</definedName>
    <definedName name="cfddddddddddddd" localSheetId="3">[3]!cfddddddddddddd</definedName>
    <definedName name="cfddddddddddddd" localSheetId="4">[3]!cfddddddddddddd</definedName>
    <definedName name="cfddddddddddddd">[3]!cfddddddddddddd</definedName>
    <definedName name="cfdddddddddddddddddd" localSheetId="3">[3]!cfdddddddddddddddddd</definedName>
    <definedName name="cfdddddddddddddddddd" localSheetId="4">[3]!cfdddddddddddddddddd</definedName>
    <definedName name="cfdddddddddddddddddd">[3]!cfdddddddddddddddddd</definedName>
    <definedName name="cfgdffffffffffffff" localSheetId="3">[3]!cfgdffffffffffffff</definedName>
    <definedName name="cfgdffffffffffffff" localSheetId="4">[3]!cfgdffffffffffffff</definedName>
    <definedName name="cfgdffffffffffffff">[3]!cfgdffffffffffffff</definedName>
    <definedName name="cfghhhhhhhhhhhhhhhhh" localSheetId="3">[3]!cfghhhhhhhhhhhhhhhhh</definedName>
    <definedName name="cfghhhhhhhhhhhhhhhhh" localSheetId="4">[3]!cfghhhhhhhhhhhhhhhhh</definedName>
    <definedName name="cfghhhhhhhhhhhhhhhhh">[3]!cfghhhhhhhhhhhhhhhhh</definedName>
    <definedName name="CoalQnt">[5]Лист!$B$12</definedName>
    <definedName name="CompOt" localSheetId="3">[3]!CompOt</definedName>
    <definedName name="CompOt" localSheetId="4">[3]!CompOt</definedName>
    <definedName name="CompOt">[3]!CompOt</definedName>
    <definedName name="CompOt2" localSheetId="3">[3]!CompOt2</definedName>
    <definedName name="CompOt2" localSheetId="4">[3]!CompOt2</definedName>
    <definedName name="CompOt2">[3]!CompOt2</definedName>
    <definedName name="CompRas" localSheetId="3">[3]!CompRas</definedName>
    <definedName name="CompRas" localSheetId="4">[3]!CompRas</definedName>
    <definedName name="CompRas">[3]!CompRas</definedName>
    <definedName name="csddddddddddddddd" localSheetId="3">[3]!csddddddddddddddd</definedName>
    <definedName name="csddddddddddddddd" localSheetId="4">[3]!csddddddddddddddd</definedName>
    <definedName name="csddddddddddddddd">[3]!csddddddddddddddd</definedName>
    <definedName name="cv" localSheetId="3">[3]!cv</definedName>
    <definedName name="cv" localSheetId="4">[3]!cv</definedName>
    <definedName name="cv">[3]!cv</definedName>
    <definedName name="cvb" localSheetId="3">[3]!cvb</definedName>
    <definedName name="cvb" localSheetId="4">[3]!cvb</definedName>
    <definedName name="cvb">[3]!cvb</definedName>
    <definedName name="cvbcvnb" localSheetId="3">[3]!cvbcvnb</definedName>
    <definedName name="cvbcvnb" localSheetId="4">[3]!cvbcvnb</definedName>
    <definedName name="cvbcvnb">[3]!cvbcvnb</definedName>
    <definedName name="cvbnnb" localSheetId="3">[3]!cvbnnb</definedName>
    <definedName name="cvbnnb" localSheetId="4">[3]!cvbnnb</definedName>
    <definedName name="cvbnnb">[3]!cvbnnb</definedName>
    <definedName name="cvbvvnbvnm" localSheetId="3">[3]!cvbvvnbvnm</definedName>
    <definedName name="cvbvvnbvnm" localSheetId="4">[3]!cvbvvnbvnm</definedName>
    <definedName name="cvbvvnbvnm">[3]!cvbvvnbvnm</definedName>
    <definedName name="cvdddddddddddddddd" localSheetId="3">[3]!cvdddddddddddddddd</definedName>
    <definedName name="cvdddddddddddddddd" localSheetId="4">[3]!cvdddddddddddddddd</definedName>
    <definedName name="cvdddddddddddddddd">[3]!cvdddddddddddddddd</definedName>
    <definedName name="cvxdsda" localSheetId="3">[3]!cvxdsda</definedName>
    <definedName name="cvxdsda" localSheetId="4">[3]!cvxdsda</definedName>
    <definedName name="cvxdsda">[3]!cvxdsda</definedName>
    <definedName name="cxcvvbnvnb" localSheetId="3">[3]!cxcvvbnvnb</definedName>
    <definedName name="cxcvvbnvnb" localSheetId="4">[3]!cxcvvbnvnb</definedName>
    <definedName name="cxcvvbnvnb">[3]!cxcvvbnvnb</definedName>
    <definedName name="cxdddddddddddddddddd" localSheetId="3">[3]!cxdddddddddddddddddd</definedName>
    <definedName name="cxdddddddddddddddddd" localSheetId="4">[3]!cxdddddddddddddddddd</definedName>
    <definedName name="cxdddddddddddddddddd">[3]!cxdddddddddddddddddd</definedName>
    <definedName name="cxdfsdssssssssssssss" localSheetId="3">[3]!cxdfsdssssssssssssss</definedName>
    <definedName name="cxdfsdssssssssssssss" localSheetId="4">[3]!cxdfsdssssssssssssss</definedName>
    <definedName name="cxdfsdssssssssssssss">[3]!cxdfsdssssssssssssss</definedName>
    <definedName name="cxdweeeeeeeeeeeeeeeeeee" localSheetId="3">[3]!cxdweeeeeeeeeeeeeeeeeee</definedName>
    <definedName name="cxdweeeeeeeeeeeeeeeeeee" localSheetId="4">[3]!cxdweeeeeeeeeeeeeeeeeee</definedName>
    <definedName name="cxdweeeeeeeeeeeeeeeeeee">[3]!cxdweeeeeeeeeeeeeeeeeee</definedName>
    <definedName name="cxvvvvvvvvvvvvvvvvvvv" localSheetId="0" hidden="1">{#N/A,#N/A,TRUE,"Лист1";#N/A,#N/A,TRUE,"Лист2";#N/A,#N/A,TRUE,"Лист3"}</definedName>
    <definedName name="cxvvvvvvvvvvvvvvvvvvv" localSheetId="1" hidden="1">{#N/A,#N/A,TRUE,"Лист1";#N/A,#N/A,TRUE,"Лист2";#N/A,#N/A,TRUE,"Лист3"}</definedName>
    <definedName name="cxvvvvvvvvvvvvvvvvvvv" localSheetId="2" hidden="1">{#N/A,#N/A,TRUE,"Лист1";#N/A,#N/A,TRUE,"Лист2";#N/A,#N/A,TRUE,"Лист3"}</definedName>
    <definedName name="cxvvvvvvvvvvvvvvvvvvv" localSheetId="3" hidden="1">{#N/A,#N/A,TRUE,"Лист1";#N/A,#N/A,TRUE,"Лист2";#N/A,#N/A,TRUE,"Лист3"}</definedName>
    <definedName name="cxvvvvvvvvvvvvvvvvvvv" localSheetId="4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3">[3]!cxxdddddddddddddddd</definedName>
    <definedName name="cxxdddddddddddddddd" localSheetId="4">[3]!cxxdddddddddddddddd</definedName>
    <definedName name="cxxdddddddddddddddd">[3]!cxxdddddddddddddddd</definedName>
    <definedName name="dfdfddddddddfddddddddddfd" localSheetId="3">[3]!dfdfddddddddfddddddddddfd</definedName>
    <definedName name="dfdfddddddddfddddddddddfd" localSheetId="4">[3]!dfdfddddddddfddddddddddfd</definedName>
    <definedName name="dfdfddddddddfddddddddddfd">[3]!dfdfddddddddfddddddddddfd</definedName>
    <definedName name="dfdfgggggggggggggggggg" localSheetId="3">[3]!dfdfgggggggggggggggggg</definedName>
    <definedName name="dfdfgggggggggggggggggg" localSheetId="4">[3]!dfdfgggggggggggggggggg</definedName>
    <definedName name="dfdfgggggggggggggggggg">[3]!dfdfgggggggggggggggggg</definedName>
    <definedName name="dfdfsssssssssssssssssss" localSheetId="3">[3]!dfdfsssssssssssssssssss</definedName>
    <definedName name="dfdfsssssssssssssssssss" localSheetId="4">[3]!dfdfsssssssssssssssssss</definedName>
    <definedName name="dfdfsssssssssssssssssss">[3]!dfdfsssssssssssssssssss</definedName>
    <definedName name="dfdghj" localSheetId="3">[3]!dfdghj</definedName>
    <definedName name="dfdghj" localSheetId="4">[3]!dfdghj</definedName>
    <definedName name="dfdghj">[3]!dfdghj</definedName>
    <definedName name="dffdghfh" localSheetId="3">[3]!dffdghfh</definedName>
    <definedName name="dffdghfh" localSheetId="4">[3]!dffdghfh</definedName>
    <definedName name="dffdghfh">[3]!dffdghfh</definedName>
    <definedName name="dfgdfgdghf" localSheetId="3">[3]!dfgdfgdghf</definedName>
    <definedName name="dfgdfgdghf" localSheetId="4">[3]!dfgdfgdghf</definedName>
    <definedName name="dfgdfgdghf">[3]!dfgdfgdghf</definedName>
    <definedName name="dfgfdgfjh" localSheetId="3">[3]!dfgfdgfjh</definedName>
    <definedName name="dfgfdgfjh" localSheetId="4">[3]!dfgfdgfjh</definedName>
    <definedName name="dfgfdgfjh">[3]!dfgfdgfjh</definedName>
    <definedName name="dfhghhjjkl" localSheetId="3">[3]!dfhghhjjkl</definedName>
    <definedName name="dfhghhjjkl" localSheetId="4">[3]!dfhghhjjkl</definedName>
    <definedName name="dfhghhjjkl">[3]!dfhghhjjkl</definedName>
    <definedName name="dfrgtt" localSheetId="3">[3]!dfrgtt</definedName>
    <definedName name="dfrgtt" localSheetId="4">[3]!dfrgtt</definedName>
    <definedName name="dfrgtt">[3]!dfrgtt</definedName>
    <definedName name="dfxffffffffffffffffff" localSheetId="3">[3]!dfxffffffffffffffffff</definedName>
    <definedName name="dfxffffffffffffffffff" localSheetId="4">[3]!dfxffffffffffffffffff</definedName>
    <definedName name="dfxffffffffffffffffff">[3]!dfxffffffffffffffffff</definedName>
    <definedName name="dsdddddddddddddddddddd" localSheetId="3">[3]!dsdddddddddddddddddddd</definedName>
    <definedName name="dsdddddddddddddddddddd" localSheetId="4">[3]!dsdddddddddddddddddddd</definedName>
    <definedName name="dsdddddddddddddddddddd">[3]!dsdddddddddddddddddddd</definedName>
    <definedName name="dsffffffffffffffffffffffffff" localSheetId="3">[3]!dsffffffffffffffffffffffffff</definedName>
    <definedName name="dsffffffffffffffffffffffffff" localSheetId="4">[3]!dsffffffffffffffffffffffffff</definedName>
    <definedName name="dsffffffffffffffffffffffffff">[3]!dsffffffffffffffffffffffffff</definedName>
    <definedName name="dsfgdghjhg" localSheetId="0" hidden="1">{#N/A,#N/A,TRUE,"Лист1";#N/A,#N/A,TRUE,"Лист2";#N/A,#N/A,TRUE,"Лист3"}</definedName>
    <definedName name="dsfgdghjhg" localSheetId="1" hidden="1">{#N/A,#N/A,TRUE,"Лист1";#N/A,#N/A,TRUE,"Лист2";#N/A,#N/A,TRUE,"Лист3"}</definedName>
    <definedName name="dsfgdghjhg" localSheetId="2" hidden="1">{#N/A,#N/A,TRUE,"Лист1";#N/A,#N/A,TRUE,"Лист2";#N/A,#N/A,TRUE,"Лист3"}</definedName>
    <definedName name="dsfgdghjhg" localSheetId="3" hidden="1">{#N/A,#N/A,TRUE,"Лист1";#N/A,#N/A,TRUE,"Лист2";#N/A,#N/A,TRUE,"Лист3"}</definedName>
    <definedName name="dsfgdghjhg" localSheetId="4" hidden="1">{#N/A,#N/A,TRUE,"Лист1";#N/A,#N/A,TRUE,"Лист2";#N/A,#N/A,TRUE,"Лист3"}</definedName>
    <definedName name="dsfgdghjhg" hidden="1">{#N/A,#N/A,TRUE,"Лист1";#N/A,#N/A,TRUE,"Лист2";#N/A,#N/A,TRUE,"Лист3"}</definedName>
    <definedName name="dxsddddddddddddddd" localSheetId="3">[3]!dxsddddddddddddddd</definedName>
    <definedName name="dxsddddddddddddddd" localSheetId="4">[3]!dxsddddddddddddddd</definedName>
    <definedName name="dxsddddddddddddddd">[3]!dxsddddddddddddddd</definedName>
    <definedName name="ee" localSheetId="3">[3]!ee</definedName>
    <definedName name="ee" localSheetId="4">[3]!ee</definedName>
    <definedName name="ee">[3]!ee</definedName>
    <definedName name="errtrtruy" localSheetId="3">[3]!errtrtruy</definedName>
    <definedName name="errtrtruy" localSheetId="4">[3]!errtrtruy</definedName>
    <definedName name="errtrtruy">[3]!errtrtruy</definedName>
    <definedName name="errttuyiuy" localSheetId="0" hidden="1">{#N/A,#N/A,TRUE,"Лист1";#N/A,#N/A,TRUE,"Лист2";#N/A,#N/A,TRUE,"Лист3"}</definedName>
    <definedName name="errttuyiuy" localSheetId="1" hidden="1">{#N/A,#N/A,TRUE,"Лист1";#N/A,#N/A,TRUE,"Лист2";#N/A,#N/A,TRUE,"Лист3"}</definedName>
    <definedName name="errttuyiuy" localSheetId="2" hidden="1">{#N/A,#N/A,TRUE,"Лист1";#N/A,#N/A,TRUE,"Лист2";#N/A,#N/A,TRUE,"Лист3"}</definedName>
    <definedName name="errttuyiuy" localSheetId="3" hidden="1">{#N/A,#N/A,TRUE,"Лист1";#N/A,#N/A,TRUE,"Лист2";#N/A,#N/A,TRUE,"Лист3"}</definedName>
    <definedName name="errttuyiuy" localSheetId="4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0" hidden="1">{#N/A,#N/A,TRUE,"Лист1";#N/A,#N/A,TRUE,"Лист2";#N/A,#N/A,TRUE,"Лист3"}</definedName>
    <definedName name="errytyutiuyg" localSheetId="1" hidden="1">{#N/A,#N/A,TRUE,"Лист1";#N/A,#N/A,TRUE,"Лист2";#N/A,#N/A,TRUE,"Лист3"}</definedName>
    <definedName name="errytyutiuyg" localSheetId="2" hidden="1">{#N/A,#N/A,TRUE,"Лист1";#N/A,#N/A,TRUE,"Лист2";#N/A,#N/A,TRUE,"Лист3"}</definedName>
    <definedName name="errytyutiuyg" localSheetId="3" hidden="1">{#N/A,#N/A,TRUE,"Лист1";#N/A,#N/A,TRUE,"Лист2";#N/A,#N/A,TRUE,"Лист3"}</definedName>
    <definedName name="errytyutiuyg" localSheetId="4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3">[3]!ert</definedName>
    <definedName name="ert" localSheetId="4">[3]!ert</definedName>
    <definedName name="ert">[3]!ert</definedName>
    <definedName name="ertetyruy" localSheetId="3">[3]!ertetyruy</definedName>
    <definedName name="ertetyruy" localSheetId="4">[3]!ertetyruy</definedName>
    <definedName name="ertetyruy">[3]!ertetyruy</definedName>
    <definedName name="esdsfdfgh" localSheetId="0" hidden="1">{#N/A,#N/A,TRUE,"Лист1";#N/A,#N/A,TRUE,"Лист2";#N/A,#N/A,TRUE,"Лист3"}</definedName>
    <definedName name="esdsfdfgh" localSheetId="1" hidden="1">{#N/A,#N/A,TRUE,"Лист1";#N/A,#N/A,TRUE,"Лист2";#N/A,#N/A,TRUE,"Лист3"}</definedName>
    <definedName name="esdsfdfgh" localSheetId="2" hidden="1">{#N/A,#N/A,TRUE,"Лист1";#N/A,#N/A,TRUE,"Лист2";#N/A,#N/A,TRUE,"Лист3"}</definedName>
    <definedName name="esdsfdfgh" localSheetId="3" hidden="1">{#N/A,#N/A,TRUE,"Лист1";#N/A,#N/A,TRUE,"Лист2";#N/A,#N/A,TRUE,"Лист3"}</definedName>
    <definedName name="esdsfdfgh" localSheetId="4" hidden="1">{#N/A,#N/A,TRUE,"Лист1";#N/A,#N/A,TRUE,"Лист2";#N/A,#N/A,TRUE,"Лист3"}</definedName>
    <definedName name="esdsfdfgh" hidden="1">{#N/A,#N/A,TRUE,"Лист1";#N/A,#N/A,TRUE,"Лист2";#N/A,#N/A,TRUE,"Лист3"}</definedName>
    <definedName name="eswdfgf" localSheetId="3">[3]!eswdfgf</definedName>
    <definedName name="eswdfgf" localSheetId="4">[3]!eswdfgf</definedName>
    <definedName name="eswdfgf">[3]!eswdfgf</definedName>
    <definedName name="etrtyt" localSheetId="3">[3]!etrtyt</definedName>
    <definedName name="etrtyt" localSheetId="4">[3]!etrtyt</definedName>
    <definedName name="etrtyt">[3]!etrtyt</definedName>
    <definedName name="etrytru" localSheetId="0" hidden="1">{#N/A,#N/A,TRUE,"Лист1";#N/A,#N/A,TRUE,"Лист2";#N/A,#N/A,TRUE,"Лист3"}</definedName>
    <definedName name="etrytru" localSheetId="1" hidden="1">{#N/A,#N/A,TRUE,"Лист1";#N/A,#N/A,TRUE,"Лист2";#N/A,#N/A,TRUE,"Лист3"}</definedName>
    <definedName name="etrytru" localSheetId="2" hidden="1">{#N/A,#N/A,TRUE,"Лист1";#N/A,#N/A,TRUE,"Лист2";#N/A,#N/A,TRUE,"Лист3"}</definedName>
    <definedName name="etrytru" localSheetId="3" hidden="1">{#N/A,#N/A,TRUE,"Лист1";#N/A,#N/A,TRUE,"Лист2";#N/A,#N/A,TRUE,"Лист3"}</definedName>
    <definedName name="etrytru" localSheetId="4" hidden="1">{#N/A,#N/A,TRUE,"Лист1";#N/A,#N/A,TRUE,"Лист2";#N/A,#N/A,TRUE,"Лист3"}</definedName>
    <definedName name="etrytru" hidden="1">{#N/A,#N/A,TRUE,"Лист1";#N/A,#N/A,TRUE,"Лист2";#N/A,#N/A,TRUE,"Лист3"}</definedName>
    <definedName name="ew" localSheetId="3">[3]!ew</definedName>
    <definedName name="ew" localSheetId="4">[3]!ew</definedName>
    <definedName name="ew">[3]!ew</definedName>
    <definedName name="ewesds" localSheetId="3">[3]!ewesds</definedName>
    <definedName name="ewesds" localSheetId="4">[3]!ewesds</definedName>
    <definedName name="ewesds">[3]!ewesds</definedName>
    <definedName name="ewrtertuyt" localSheetId="0" hidden="1">{#N/A,#N/A,TRUE,"Лист1";#N/A,#N/A,TRUE,"Лист2";#N/A,#N/A,TRUE,"Лист3"}</definedName>
    <definedName name="ewrtertuyt" localSheetId="1" hidden="1">{#N/A,#N/A,TRUE,"Лист1";#N/A,#N/A,TRUE,"Лист2";#N/A,#N/A,TRUE,"Лист3"}</definedName>
    <definedName name="ewrtertuyt" localSheetId="2" hidden="1">{#N/A,#N/A,TRUE,"Лист1";#N/A,#N/A,TRUE,"Лист2";#N/A,#N/A,TRUE,"Лист3"}</definedName>
    <definedName name="ewrtertuyt" localSheetId="3" hidden="1">{#N/A,#N/A,TRUE,"Лист1";#N/A,#N/A,TRUE,"Лист2";#N/A,#N/A,TRUE,"Лист3"}</definedName>
    <definedName name="ewrtertuyt" localSheetId="4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3">[3]!ewsddddddddddddddddd</definedName>
    <definedName name="ewsddddddddddddddddd" localSheetId="4">[3]!ewsddddddddddddddddd</definedName>
    <definedName name="ewsddddddddddddddddd">[3]!ewsddddddddddddddddd</definedName>
    <definedName name="F" localSheetId="0">#REF!</definedName>
    <definedName name="F" localSheetId="3">#REF!</definedName>
    <definedName name="F" localSheetId="4">#REF!</definedName>
    <definedName name="F">#REF!</definedName>
    <definedName name="fbgffnjfgg" localSheetId="3">[3]!fbgffnjfgg</definedName>
    <definedName name="fbgffnjfgg" localSheetId="4">[3]!fbgffnjfgg</definedName>
    <definedName name="fbgffnjfgg">[3]!fbgffnjfgg</definedName>
    <definedName name="fddddddddddddddd" localSheetId="3">[3]!fddddddddddddddd</definedName>
    <definedName name="fddddddddddddddd" localSheetId="4">[3]!fddddddddddddddd</definedName>
    <definedName name="fddddddddddddddd">[3]!fddddddddddddddd</definedName>
    <definedName name="fdfccgh" localSheetId="0" hidden="1">{#N/A,#N/A,TRUE,"Лист1";#N/A,#N/A,TRUE,"Лист2";#N/A,#N/A,TRUE,"Лист3"}</definedName>
    <definedName name="fdfccgh" localSheetId="1" hidden="1">{#N/A,#N/A,TRUE,"Лист1";#N/A,#N/A,TRUE,"Лист2";#N/A,#N/A,TRUE,"Лист3"}</definedName>
    <definedName name="fdfccgh" localSheetId="2" hidden="1">{#N/A,#N/A,TRUE,"Лист1";#N/A,#N/A,TRUE,"Лист2";#N/A,#N/A,TRUE,"Лист3"}</definedName>
    <definedName name="fdfccgh" localSheetId="3" hidden="1">{#N/A,#N/A,TRUE,"Лист1";#N/A,#N/A,TRUE,"Лист2";#N/A,#N/A,TRUE,"Лист3"}</definedName>
    <definedName name="fdfccgh" localSheetId="4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3">[3]!fdfg</definedName>
    <definedName name="fdfg" localSheetId="4">[3]!fdfg</definedName>
    <definedName name="fdfg">[3]!fdfg</definedName>
    <definedName name="fdfgdjgfh" localSheetId="3">[3]!fdfgdjgfh</definedName>
    <definedName name="fdfgdjgfh" localSheetId="4">[3]!fdfgdjgfh</definedName>
    <definedName name="fdfgdjgfh">[3]!fdfgdjgfh</definedName>
    <definedName name="fdfggghgjh" localSheetId="0" hidden="1">{#N/A,#N/A,TRUE,"Лист1";#N/A,#N/A,TRUE,"Лист2";#N/A,#N/A,TRUE,"Лист3"}</definedName>
    <definedName name="fdfggghgjh" localSheetId="1" hidden="1">{#N/A,#N/A,TRUE,"Лист1";#N/A,#N/A,TRUE,"Лист2";#N/A,#N/A,TRUE,"Лист3"}</definedName>
    <definedName name="fdfggghgjh" localSheetId="2" hidden="1">{#N/A,#N/A,TRUE,"Лист1";#N/A,#N/A,TRUE,"Лист2";#N/A,#N/A,TRUE,"Лист3"}</definedName>
    <definedName name="fdfggghgjh" localSheetId="3" hidden="1">{#N/A,#N/A,TRUE,"Лист1";#N/A,#N/A,TRUE,"Лист2";#N/A,#N/A,TRUE,"Лист3"}</definedName>
    <definedName name="fdfggghgjh" localSheetId="4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3">[3]!fdfsdsssssssssssssssssssss</definedName>
    <definedName name="fdfsdsssssssssssssssssssss" localSheetId="4">[3]!fdfsdsssssssssssssssssssss</definedName>
    <definedName name="fdfsdsssssssssssssssssssss">[3]!fdfsdsssssssssssssssssssss</definedName>
    <definedName name="fdfvcvvv" localSheetId="3">[3]!fdfvcvvv</definedName>
    <definedName name="fdfvcvvv" localSheetId="4">[3]!fdfvcvvv</definedName>
    <definedName name="fdfvcvvv">[3]!fdfvcvvv</definedName>
    <definedName name="fdghfghfj" localSheetId="3">[3]!fdghfghfj</definedName>
    <definedName name="fdghfghfj" localSheetId="4">[3]!fdghfghfj</definedName>
    <definedName name="fdghfghfj">[3]!fdghfghfj</definedName>
    <definedName name="fdgrfgdgggggggggggggg" localSheetId="3">[3]!fdgrfgdgggggggggggggg</definedName>
    <definedName name="fdgrfgdgggggggggggggg" localSheetId="4">[3]!fdgrfgdgggggggggggggg</definedName>
    <definedName name="fdgrfgdgggggggggggggg">[3]!fdgrfgdgggggggggggggg</definedName>
    <definedName name="fdrttttggggggggggg" localSheetId="3">[3]!fdrttttggggggggggg</definedName>
    <definedName name="fdrttttggggggggggg" localSheetId="4">[3]!fdrttttggggggggggg</definedName>
    <definedName name="fdrttttggggggggggg">[3]!fdrttttggggggggggg</definedName>
    <definedName name="fg" localSheetId="3">[3]!fg</definedName>
    <definedName name="fg" localSheetId="4">[3]!fg</definedName>
    <definedName name="fg">[3]!fg</definedName>
    <definedName name="fgfgf" localSheetId="3">[3]!fgfgf</definedName>
    <definedName name="fgfgf" localSheetId="4">[3]!fgfgf</definedName>
    <definedName name="fgfgf">[3]!fgfgf</definedName>
    <definedName name="fgfgffffff" localSheetId="3">[3]!fgfgffffff</definedName>
    <definedName name="fgfgffffff" localSheetId="4">[3]!fgfgffffff</definedName>
    <definedName name="fgfgffffff">[3]!fgfgffffff</definedName>
    <definedName name="fgfhghhhhhhhhhhh" localSheetId="3">[3]!fgfhghhhhhhhhhhh</definedName>
    <definedName name="fgfhghhhhhhhhhhh" localSheetId="4">[3]!fgfhghhhhhhhhhhh</definedName>
    <definedName name="fgfhghhhhhhhhhhh">[3]!fgfhghhhhhhhhhhh</definedName>
    <definedName name="fgghfhghj" localSheetId="0" hidden="1">{#N/A,#N/A,TRUE,"Лист1";#N/A,#N/A,TRUE,"Лист2";#N/A,#N/A,TRUE,"Лист3"}</definedName>
    <definedName name="fgghfhghj" localSheetId="1" hidden="1">{#N/A,#N/A,TRUE,"Лист1";#N/A,#N/A,TRUE,"Лист2";#N/A,#N/A,TRUE,"Лист3"}</definedName>
    <definedName name="fgghfhghj" localSheetId="2" hidden="1">{#N/A,#N/A,TRUE,"Лист1";#N/A,#N/A,TRUE,"Лист2";#N/A,#N/A,TRUE,"Лист3"}</definedName>
    <definedName name="fgghfhghj" localSheetId="3" hidden="1">{#N/A,#N/A,TRUE,"Лист1";#N/A,#N/A,TRUE,"Лист2";#N/A,#N/A,TRUE,"Лист3"}</definedName>
    <definedName name="fgghfhghj" localSheetId="4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3">[3]!fggjhgjk</definedName>
    <definedName name="fggjhgjk" localSheetId="4">[3]!fggjhgjk</definedName>
    <definedName name="fggjhgjk">[3]!fggjhgjk</definedName>
    <definedName name="fghgfh" localSheetId="3">[3]!fghgfh</definedName>
    <definedName name="fghgfh" localSheetId="4">[3]!fghgfh</definedName>
    <definedName name="fghgfh">[3]!fghgfh</definedName>
    <definedName name="fghghjk" localSheetId="0" hidden="1">{#N/A,#N/A,TRUE,"Лист1";#N/A,#N/A,TRUE,"Лист2";#N/A,#N/A,TRUE,"Лист3"}</definedName>
    <definedName name="fghghjk" localSheetId="1" hidden="1">{#N/A,#N/A,TRUE,"Лист1";#N/A,#N/A,TRUE,"Лист2";#N/A,#N/A,TRUE,"Лист3"}</definedName>
    <definedName name="fghghjk" localSheetId="2" hidden="1">{#N/A,#N/A,TRUE,"Лист1";#N/A,#N/A,TRUE,"Лист2";#N/A,#N/A,TRUE,"Лист3"}</definedName>
    <definedName name="fghghjk" localSheetId="3" hidden="1">{#N/A,#N/A,TRUE,"Лист1";#N/A,#N/A,TRUE,"Лист2";#N/A,#N/A,TRUE,"Лист3"}</definedName>
    <definedName name="fghghjk" localSheetId="4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3">[3]!fghk</definedName>
    <definedName name="fghk" localSheetId="4">[3]!fghk</definedName>
    <definedName name="fghk">[3]!fghk</definedName>
    <definedName name="fgjhfhgj" localSheetId="3">[3]!fgjhfhgj</definedName>
    <definedName name="fgjhfhgj" localSheetId="4">[3]!fgjhfhgj</definedName>
    <definedName name="fgjhfhgj">[3]!fgjhfhgj</definedName>
    <definedName name="fhghgjh" localSheetId="0" hidden="1">{#N/A,#N/A,TRUE,"Лист1";#N/A,#N/A,TRUE,"Лист2";#N/A,#N/A,TRUE,"Лист3"}</definedName>
    <definedName name="fhghgjh" localSheetId="1" hidden="1">{#N/A,#N/A,TRUE,"Лист1";#N/A,#N/A,TRUE,"Лист2";#N/A,#N/A,TRUE,"Лист3"}</definedName>
    <definedName name="fhghgjh" localSheetId="2" hidden="1">{#N/A,#N/A,TRUE,"Лист1";#N/A,#N/A,TRUE,"Лист2";#N/A,#N/A,TRUE,"Лист3"}</definedName>
    <definedName name="fhghgjh" localSheetId="3" hidden="1">{#N/A,#N/A,TRUE,"Лист1";#N/A,#N/A,TRUE,"Лист2";#N/A,#N/A,TRUE,"Лист3"}</definedName>
    <definedName name="fhghgjh" localSheetId="4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3">[3]!fhgjh</definedName>
    <definedName name="fhgjh" localSheetId="4">[3]!fhgjh</definedName>
    <definedName name="fhgjh">[3]!fhgjh</definedName>
    <definedName name="FixTarifList">[5]Лист!$A$410</definedName>
    <definedName name="fsderswerwer" localSheetId="3">[3]!fsderswerwer</definedName>
    <definedName name="fsderswerwer" localSheetId="4">[3]!fsderswerwer</definedName>
    <definedName name="fsderswerwer">[3]!fsderswerwer</definedName>
    <definedName name="ftfhtfhgft" localSheetId="3">[3]!ftfhtfhgft</definedName>
    <definedName name="ftfhtfhgft" localSheetId="4">[3]!ftfhtfhgft</definedName>
    <definedName name="ftfhtfhgft">[3]!ftfhtfhgft</definedName>
    <definedName name="FuelQnt">[5]Лист!$B$17</definedName>
    <definedName name="g" localSheetId="3">[3]!g</definedName>
    <definedName name="g" localSheetId="4">[3]!g</definedName>
    <definedName name="g">[3]!g</definedName>
    <definedName name="gdgfgghj" localSheetId="3">[3]!gdgfgghj</definedName>
    <definedName name="gdgfgghj" localSheetId="4">[3]!gdgfgghj</definedName>
    <definedName name="gdgfgghj">[3]!gdgfgghj</definedName>
    <definedName name="GESList">[5]Лист!$A$30</definedName>
    <definedName name="GESQnt">[5]Параметры!$B$6</definedName>
    <definedName name="gffffffffffffff" localSheetId="0" hidden="1">{#N/A,#N/A,TRUE,"Лист1";#N/A,#N/A,TRUE,"Лист2";#N/A,#N/A,TRUE,"Лист3"}</definedName>
    <definedName name="gffffffffffffff" localSheetId="1" hidden="1">{#N/A,#N/A,TRUE,"Лист1";#N/A,#N/A,TRUE,"Лист2";#N/A,#N/A,TRUE,"Лист3"}</definedName>
    <definedName name="gffffffffffffff" localSheetId="2" hidden="1">{#N/A,#N/A,TRUE,"Лист1";#N/A,#N/A,TRUE,"Лист2";#N/A,#N/A,TRUE,"Лист3"}</definedName>
    <definedName name="gffffffffffffff" localSheetId="3" hidden="1">{#N/A,#N/A,TRUE,"Лист1";#N/A,#N/A,TRUE,"Лист2";#N/A,#N/A,TRUE,"Лист3"}</definedName>
    <definedName name="gffffffffffffff" localSheetId="4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ddddddddddd" localSheetId="3">[3]!gfgfddddddddddd</definedName>
    <definedName name="gfgfddddddddddd" localSheetId="4">[3]!gfgfddddddddddd</definedName>
    <definedName name="gfgfddddddddddd">[3]!gfgfddddddddddd</definedName>
    <definedName name="gfgffdssssssssssssss" localSheetId="0" hidden="1">{#N/A,#N/A,TRUE,"Лист1";#N/A,#N/A,TRUE,"Лист2";#N/A,#N/A,TRUE,"Лист3"}</definedName>
    <definedName name="gfgffdssssssssssssss" localSheetId="1" hidden="1">{#N/A,#N/A,TRUE,"Лист1";#N/A,#N/A,TRUE,"Лист2";#N/A,#N/A,TRUE,"Лист3"}</definedName>
    <definedName name="gfgffdssssssssssssss" localSheetId="2" hidden="1">{#N/A,#N/A,TRUE,"Лист1";#N/A,#N/A,TRUE,"Лист2";#N/A,#N/A,TRUE,"Лист3"}</definedName>
    <definedName name="gfgffdssssssssssssss" localSheetId="3" hidden="1">{#N/A,#N/A,TRUE,"Лист1";#N/A,#N/A,TRUE,"Лист2";#N/A,#N/A,TRUE,"Лист3"}</definedName>
    <definedName name="gfgffdssssssssssssss" localSheetId="4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3">[3]!gfgfffgh</definedName>
    <definedName name="gfgfffgh" localSheetId="4">[3]!gfgfffgh</definedName>
    <definedName name="gfgfffgh">[3]!gfgfffgh</definedName>
    <definedName name="gfgfgfcccccccccccccccccccccc" localSheetId="3">[3]!gfgfgfcccccccccccccccccccccc</definedName>
    <definedName name="gfgfgfcccccccccccccccccccccc" localSheetId="4">[3]!gfgfgfcccccccccccccccccccccc</definedName>
    <definedName name="gfgfgfcccccccccccccccccccccc">[3]!gfgfgfcccccccccccccccccccccc</definedName>
    <definedName name="gfgfgffffffffffffff" localSheetId="3">[3]!gfgfgffffffffffffff</definedName>
    <definedName name="gfgfgffffffffffffff" localSheetId="4">[3]!gfgfgffffffffffffff</definedName>
    <definedName name="gfgfgffffffffffffff">[3]!gfgfgffffffffffffff</definedName>
    <definedName name="gfgfgfffffffffffffff" localSheetId="3">[3]!gfgfgfffffffffffffff</definedName>
    <definedName name="gfgfgfffffffffffffff" localSheetId="4">[3]!gfgfgfffffffffffffff</definedName>
    <definedName name="gfgfgfffffffffffffff">[3]!gfgfgfffffffffffffff</definedName>
    <definedName name="gfgfgfh" localSheetId="3">[3]!gfgfgfh</definedName>
    <definedName name="gfgfgfh" localSheetId="4">[3]!gfgfgfh</definedName>
    <definedName name="gfgfgfh">[3]!gfgfgfh</definedName>
    <definedName name="gfgfhgfhhhhhhhhhhhhhhhhh" localSheetId="0" hidden="1">{#N/A,#N/A,TRUE,"Лист1";#N/A,#N/A,TRUE,"Лист2";#N/A,#N/A,TRUE,"Лист3"}</definedName>
    <definedName name="gfgfhgfhhhhhhhhhhhhhhhhh" localSheetId="1" hidden="1">{#N/A,#N/A,TRUE,"Лист1";#N/A,#N/A,TRUE,"Лист2";#N/A,#N/A,TRUE,"Лист3"}</definedName>
    <definedName name="gfgfhgfhhhhhhhhhhhhhhhhh" localSheetId="2" hidden="1">{#N/A,#N/A,TRUE,"Лист1";#N/A,#N/A,TRUE,"Лист2";#N/A,#N/A,TRUE,"Лист3"}</definedName>
    <definedName name="gfgfhgfhhhhhhhhhhhhhhhhh" localSheetId="3" hidden="1">{#N/A,#N/A,TRUE,"Лист1";#N/A,#N/A,TRUE,"Лист2";#N/A,#N/A,TRUE,"Лист3"}</definedName>
    <definedName name="gfgfhgfhhhhhhhhhhhhhhhhh" localSheetId="4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3">[3]!gfhggggggggggggggg</definedName>
    <definedName name="gfhggggggggggggggg" localSheetId="4">[3]!gfhggggggggggggggg</definedName>
    <definedName name="gfhggggggggggggggg">[3]!gfhggggggggggggggg</definedName>
    <definedName name="gfhghgjk" localSheetId="3">[3]!gfhghgjk</definedName>
    <definedName name="gfhghgjk" localSheetId="4">[3]!gfhghgjk</definedName>
    <definedName name="gfhghgjk">[3]!gfhghgjk</definedName>
    <definedName name="gfhgjh" localSheetId="3">[3]!gfhgjh</definedName>
    <definedName name="gfhgjh" localSheetId="4">[3]!gfhgjh</definedName>
    <definedName name="gfhgjh">[3]!gfhgjh</definedName>
    <definedName name="ggfffffffffffff" localSheetId="3">[3]!ggfffffffffffff</definedName>
    <definedName name="ggfffffffffffff" localSheetId="4">[3]!ggfffffffffffff</definedName>
    <definedName name="ggfffffffffffff">[3]!ggfffffffffffff</definedName>
    <definedName name="ggg" localSheetId="3">[3]!ggg</definedName>
    <definedName name="ggg" localSheetId="4">[3]!ggg</definedName>
    <definedName name="ggg">[3]!ggg</definedName>
    <definedName name="gggggggggggg" localSheetId="0" hidden="1">{#N/A,#N/A,TRUE,"Лист1";#N/A,#N/A,TRUE,"Лист2";#N/A,#N/A,TRUE,"Лист3"}</definedName>
    <definedName name="gggggggggggg" localSheetId="1" hidden="1">{#N/A,#N/A,TRUE,"Лист1";#N/A,#N/A,TRUE,"Лист2";#N/A,#N/A,TRUE,"Лист3"}</definedName>
    <definedName name="gggggggggggg" localSheetId="2" hidden="1">{#N/A,#N/A,TRUE,"Лист1";#N/A,#N/A,TRUE,"Лист2";#N/A,#N/A,TRUE,"Лист3"}</definedName>
    <definedName name="gggggggggggg" localSheetId="3" hidden="1">{#N/A,#N/A,TRUE,"Лист1";#N/A,#N/A,TRUE,"Лист2";#N/A,#N/A,TRUE,"Лист3"}</definedName>
    <definedName name="gggggggggggg" localSheetId="4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0" hidden="1">{#N/A,#N/A,TRUE,"Лист1";#N/A,#N/A,TRUE,"Лист2";#N/A,#N/A,TRUE,"Лист3"}</definedName>
    <definedName name="ggggggggggggggggg" localSheetId="1" hidden="1">{#N/A,#N/A,TRUE,"Лист1";#N/A,#N/A,TRUE,"Лист2";#N/A,#N/A,TRUE,"Лист3"}</definedName>
    <definedName name="ggggggggggggggggg" localSheetId="2" hidden="1">{#N/A,#N/A,TRUE,"Лист1";#N/A,#N/A,TRUE,"Лист2";#N/A,#N/A,TRUE,"Лист3"}</definedName>
    <definedName name="ggggggggggggggggg" localSheetId="3" hidden="1">{#N/A,#N/A,TRUE,"Лист1";#N/A,#N/A,TRUE,"Лист2";#N/A,#N/A,TRUE,"Лист3"}</definedName>
    <definedName name="ggggggggggggggggg" localSheetId="4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3">[3]!gggggggggggggggggg</definedName>
    <definedName name="gggggggggggggggggg" localSheetId="4">[3]!gggggggggggggggggg</definedName>
    <definedName name="gggggggggggggggggg">[3]!gggggggggggggggggg</definedName>
    <definedName name="gghggggggggggg" localSheetId="3">[3]!gghggggggggggg</definedName>
    <definedName name="gghggggggggggg" localSheetId="4">[3]!gghggggggggggg</definedName>
    <definedName name="gghggggggggggg">[3]!gghggggggggggg</definedName>
    <definedName name="gh" localSheetId="3">[3]!gh</definedName>
    <definedName name="gh" localSheetId="4">[3]!gh</definedName>
    <definedName name="gh">[3]!gh</definedName>
    <definedName name="ghfffffffffffffff" localSheetId="3">[3]!ghfffffffffffffff</definedName>
    <definedName name="ghfffffffffffffff" localSheetId="4">[3]!ghfffffffffffffff</definedName>
    <definedName name="ghfffffffffffffff">[3]!ghfffffffffffffff</definedName>
    <definedName name="ghfhfh" localSheetId="3">[3]!ghfhfh</definedName>
    <definedName name="ghfhfh" localSheetId="4">[3]!ghfhfh</definedName>
    <definedName name="ghfhfh">[3]!ghfhfh</definedName>
    <definedName name="ghghf" localSheetId="3">[3]!ghghf</definedName>
    <definedName name="ghghf" localSheetId="4">[3]!ghghf</definedName>
    <definedName name="ghghf">[3]!ghghf</definedName>
    <definedName name="ghghgy" localSheetId="0" hidden="1">{#N/A,#N/A,TRUE,"Лист1";#N/A,#N/A,TRUE,"Лист2";#N/A,#N/A,TRUE,"Лист3"}</definedName>
    <definedName name="ghghgy" localSheetId="1" hidden="1">{#N/A,#N/A,TRUE,"Лист1";#N/A,#N/A,TRUE,"Лист2";#N/A,#N/A,TRUE,"Лист3"}</definedName>
    <definedName name="ghghgy" localSheetId="2" hidden="1">{#N/A,#N/A,TRUE,"Лист1";#N/A,#N/A,TRUE,"Лист2";#N/A,#N/A,TRUE,"Лист3"}</definedName>
    <definedName name="ghghgy" localSheetId="3" hidden="1">{#N/A,#N/A,TRUE,"Лист1";#N/A,#N/A,TRUE,"Лист2";#N/A,#N/A,TRUE,"Лист3"}</definedName>
    <definedName name="ghghgy" localSheetId="4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3">[3]!ghgjgk</definedName>
    <definedName name="ghgjgk" localSheetId="4">[3]!ghgjgk</definedName>
    <definedName name="ghgjgk">[3]!ghgjgk</definedName>
    <definedName name="ghgjjjjjjjjjjjjjjjjjjjjjjjj" localSheetId="3">[3]!ghgjjjjjjjjjjjjjjjjjjjjjjjj</definedName>
    <definedName name="ghgjjjjjjjjjjjjjjjjjjjjjjjj" localSheetId="4">[3]!ghgjjjjjjjjjjjjjjjjjjjjjjjj</definedName>
    <definedName name="ghgjjjjjjjjjjjjjjjjjjjjjjjj">[3]!ghgjjjjjjjjjjjjjjjjjjjjjjjj</definedName>
    <definedName name="ghhhjgh" localSheetId="3">[3]!ghhhjgh</definedName>
    <definedName name="ghhhjgh" localSheetId="4">[3]!ghhhjgh</definedName>
    <definedName name="ghhhjgh">[3]!ghhhjgh</definedName>
    <definedName name="ghhjgygft" localSheetId="3">[3]!ghhjgygft</definedName>
    <definedName name="ghhjgygft" localSheetId="4">[3]!ghhjgygft</definedName>
    <definedName name="ghhjgygft">[3]!ghhjgygft</definedName>
    <definedName name="ghhktyi" localSheetId="3">[3]!ghhktyi</definedName>
    <definedName name="ghhktyi" localSheetId="4">[3]!ghhktyi</definedName>
    <definedName name="ghhktyi">[3]!ghhktyi</definedName>
    <definedName name="ghjghkjkkjl" localSheetId="3">[3]!ghjghkjkkjl</definedName>
    <definedName name="ghjghkjkkjl" localSheetId="4">[3]!ghjghkjkkjl</definedName>
    <definedName name="ghjghkjkkjl">[3]!ghjghkjkkjl</definedName>
    <definedName name="ghjhfghdrgd" localSheetId="3">[3]!ghjhfghdrgd</definedName>
    <definedName name="ghjhfghdrgd" localSheetId="4">[3]!ghjhfghdrgd</definedName>
    <definedName name="ghjhfghdrgd">[3]!ghjhfghdrgd</definedName>
    <definedName name="grdtrgcfg" localSheetId="0" hidden="1">{#N/A,#N/A,TRUE,"Лист1";#N/A,#N/A,TRUE,"Лист2";#N/A,#N/A,TRUE,"Лист3"}</definedName>
    <definedName name="grdtrgcfg" localSheetId="1" hidden="1">{#N/A,#N/A,TRUE,"Лист1";#N/A,#N/A,TRUE,"Лист2";#N/A,#N/A,TRUE,"Лист3"}</definedName>
    <definedName name="grdtrgcfg" localSheetId="2" hidden="1">{#N/A,#N/A,TRUE,"Лист1";#N/A,#N/A,TRUE,"Лист2";#N/A,#N/A,TRUE,"Лист3"}</definedName>
    <definedName name="grdtrgcfg" localSheetId="3" hidden="1">{#N/A,#N/A,TRUE,"Лист1";#N/A,#N/A,TRUE,"Лист2";#N/A,#N/A,TRUE,"Лист3"}</definedName>
    <definedName name="grdtrgcfg" localSheetId="4" hidden="1">{#N/A,#N/A,TRUE,"Лист1";#N/A,#N/A,TRUE,"Лист2";#N/A,#N/A,TRUE,"Лист3"}</definedName>
    <definedName name="grdtrgcfg" hidden="1">{#N/A,#N/A,TRUE,"Лист1";#N/A,#N/A,TRUE,"Лист2";#N/A,#N/A,TRUE,"Лист3"}</definedName>
    <definedName name="grety5e" localSheetId="3">[3]!grety5e</definedName>
    <definedName name="grety5e" localSheetId="4">[3]!grety5e</definedName>
    <definedName name="grety5e">[3]!grety5e</definedName>
    <definedName name="h" localSheetId="3">[3]!h</definedName>
    <definedName name="h" localSheetId="4">[3]!h</definedName>
    <definedName name="h">[3]!h</definedName>
    <definedName name="hfte" localSheetId="3">[3]!hfte</definedName>
    <definedName name="hfte" localSheetId="4">[3]!hfte</definedName>
    <definedName name="hfte">[3]!hfte</definedName>
    <definedName name="hgffgddfd" localSheetId="0" hidden="1">{#N/A,#N/A,TRUE,"Лист1";#N/A,#N/A,TRUE,"Лист2";#N/A,#N/A,TRUE,"Лист3"}</definedName>
    <definedName name="hgffgddfd" localSheetId="1" hidden="1">{#N/A,#N/A,TRUE,"Лист1";#N/A,#N/A,TRUE,"Лист2";#N/A,#N/A,TRUE,"Лист3"}</definedName>
    <definedName name="hgffgddfd" localSheetId="2" hidden="1">{#N/A,#N/A,TRUE,"Лист1";#N/A,#N/A,TRUE,"Лист2";#N/A,#N/A,TRUE,"Лист3"}</definedName>
    <definedName name="hgffgddfd" localSheetId="3" hidden="1">{#N/A,#N/A,TRUE,"Лист1";#N/A,#N/A,TRUE,"Лист2";#N/A,#N/A,TRUE,"Лист3"}</definedName>
    <definedName name="hgffgddfd" localSheetId="4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3">[3]!hgfgddddddddddddd</definedName>
    <definedName name="hgfgddddddddddddd" localSheetId="4">[3]!hgfgddddddddddddd</definedName>
    <definedName name="hgfgddddddddddddd">[3]!hgfgddddddddddddd</definedName>
    <definedName name="hgfty" localSheetId="3">[3]!hgfty</definedName>
    <definedName name="hgfty" localSheetId="4">[3]!hgfty</definedName>
    <definedName name="hgfty">[3]!hgfty</definedName>
    <definedName name="hgfvhgffdgfdsdass" localSheetId="3">[3]!hgfvhgffdgfdsdass</definedName>
    <definedName name="hgfvhgffdgfdsdass" localSheetId="4">[3]!hgfvhgffdgfdsdass</definedName>
    <definedName name="hgfvhgffdgfdsdass">[3]!hgfvhgffdgfdsdass</definedName>
    <definedName name="hggg" localSheetId="3">[3]!hggg</definedName>
    <definedName name="hggg" localSheetId="4">[3]!hggg</definedName>
    <definedName name="hggg">[3]!hggg</definedName>
    <definedName name="hghf" localSheetId="3">[3]!hghf</definedName>
    <definedName name="hghf" localSheetId="4">[3]!hghf</definedName>
    <definedName name="hghf">[3]!hghf</definedName>
    <definedName name="hghffgereeeeeeeeeeeeee" localSheetId="3">[3]!hghffgereeeeeeeeeeeeee</definedName>
    <definedName name="hghffgereeeeeeeeeeeeee" localSheetId="4">[3]!hghffgereeeeeeeeeeeeee</definedName>
    <definedName name="hghffgereeeeeeeeeeeeee">[3]!hghffgereeeeeeeeeeeeee</definedName>
    <definedName name="hghfgd" localSheetId="3">[3]!hghfgd</definedName>
    <definedName name="hghfgd" localSheetId="4">[3]!hghfgd</definedName>
    <definedName name="hghfgd">[3]!hghfgd</definedName>
    <definedName name="hghgfdddddddddddd" localSheetId="3">[3]!hghgfdddddddddddd</definedName>
    <definedName name="hghgfdddddddddddd" localSheetId="4">[3]!hghgfdddddddddddd</definedName>
    <definedName name="hghgfdddddddddddd">[3]!hghgfdddddddddddd</definedName>
    <definedName name="hghgff" localSheetId="3">[3]!hghgff</definedName>
    <definedName name="hghgff" localSheetId="4">[3]!hghgff</definedName>
    <definedName name="hghgff">[3]!hghgff</definedName>
    <definedName name="hghgfhgfgd" localSheetId="3">[3]!hghgfhgfgd</definedName>
    <definedName name="hghgfhgfgd" localSheetId="4">[3]!hghgfhgfgd</definedName>
    <definedName name="hghgfhgfgd">[3]!hghgfhgfgd</definedName>
    <definedName name="hghggggggggggggggg" localSheetId="3">[3]!hghggggggggggggggg</definedName>
    <definedName name="hghggggggggggggggg" localSheetId="4">[3]!hghggggggggggggggg</definedName>
    <definedName name="hghggggggggggggggg">[3]!hghggggggggggggggg</definedName>
    <definedName name="hghgggggggggggggggg" localSheetId="3">[3]!hghgggggggggggggggg</definedName>
    <definedName name="hghgggggggggggggggg" localSheetId="4">[3]!hghgggggggggggggggg</definedName>
    <definedName name="hghgggggggggggggggg">[3]!hghgggggggggggggggg</definedName>
    <definedName name="hghgh" localSheetId="3">[3]!hghgh</definedName>
    <definedName name="hghgh" localSheetId="4">[3]!hghgh</definedName>
    <definedName name="hghgh">[3]!hghgh</definedName>
    <definedName name="hghghff" localSheetId="3">[3]!hghghff</definedName>
    <definedName name="hghghff" localSheetId="4">[3]!hghghff</definedName>
    <definedName name="hghghff">[3]!hghghff</definedName>
    <definedName name="hghgy" localSheetId="3">[3]!hghgy</definedName>
    <definedName name="hghgy" localSheetId="4">[3]!hghgy</definedName>
    <definedName name="hghgy">[3]!hghgy</definedName>
    <definedName name="hghjjjjjjjjjjjjjjjjjjjjjjjj" localSheetId="3">[3]!hghjjjjjjjjjjjjjjjjjjjjjjjj</definedName>
    <definedName name="hghjjjjjjjjjjjjjjjjjjjjjjjj" localSheetId="4">[3]!hghjjjjjjjjjjjjjjjjjjjjjjjj</definedName>
    <definedName name="hghjjjjjjjjjjjjjjjjjjjjjjjj">[3]!hghjjjjjjjjjjjjjjjjjjjjjjjj</definedName>
    <definedName name="hgjggjhk" localSheetId="3">[3]!hgjggjhk</definedName>
    <definedName name="hgjggjhk" localSheetId="4">[3]!hgjggjhk</definedName>
    <definedName name="hgjggjhk">[3]!hgjggjhk</definedName>
    <definedName name="hgjhgj" localSheetId="3">[3]!hgjhgj</definedName>
    <definedName name="hgjhgj" localSheetId="4">[3]!hgjhgj</definedName>
    <definedName name="hgjhgj">[3]!hgjhgj</definedName>
    <definedName name="hgjjjjjjjjjjjjjjjjjjjjj" localSheetId="3">[3]!hgjjjjjjjjjjjjjjjjjjjjj</definedName>
    <definedName name="hgjjjjjjjjjjjjjjjjjjjjj" localSheetId="4">[3]!hgjjjjjjjjjjjjjjjjjjjjj</definedName>
    <definedName name="hgjjjjjjjjjjjjjjjjjjjjj">[3]!hgjjjjjjjjjjjjjjjjjjjjj</definedName>
    <definedName name="hgkgjh" localSheetId="3">[3]!hgkgjh</definedName>
    <definedName name="hgkgjh" localSheetId="4">[3]!hgkgjh</definedName>
    <definedName name="hgkgjh">[3]!hgkgjh</definedName>
    <definedName name="hgyjyjghgjyjjj" localSheetId="3">[3]!hgyjyjghgjyjjj</definedName>
    <definedName name="hgyjyjghgjyjjj" localSheetId="4">[3]!hgyjyjghgjyjjj</definedName>
    <definedName name="hgyjyjghgjyjjj">[3]!hgyjyjghgjyjjj</definedName>
    <definedName name="hh" localSheetId="3">[3]!hh</definedName>
    <definedName name="hh" localSheetId="4">[3]!hh</definedName>
    <definedName name="hh">[3]!hh</definedName>
    <definedName name="hhghdffff" localSheetId="3">[3]!hhghdffff</definedName>
    <definedName name="hhghdffff" localSheetId="4">[3]!hhghdffff</definedName>
    <definedName name="hhghdffff">[3]!hhghdffff</definedName>
    <definedName name="hhghfrte" localSheetId="3">[3]!hhghfrte</definedName>
    <definedName name="hhghfrte" localSheetId="4">[3]!hhghfrte</definedName>
    <definedName name="hhghfrte">[3]!hhghfrte</definedName>
    <definedName name="hhhhhhhhhhhh" localSheetId="3">[3]!hhhhhhhhhhhh</definedName>
    <definedName name="hhhhhhhhhhhh" localSheetId="4">[3]!hhhhhhhhhhhh</definedName>
    <definedName name="hhhhhhhhhhhh">[3]!hhhhhhhhhhhh</definedName>
    <definedName name="hhhhhhhhhhhhhhhhhhhhhhhhhhhhhhhhhhhhhhhhhhhhhhhhhhhhhhhhhhhhhh" localSheetId="3">[3]!hhhhhhhhhhhhhhhhhhhhhhhhhhhhhhhhhhhhhhhhhhhhhhhhhhhhhhhhhhhhhh</definedName>
    <definedName name="hhhhhhhhhhhhhhhhhhhhhhhhhhhhhhhhhhhhhhhhhhhhhhhhhhhhhhhhhhhhhh" localSheetId="4">[3]!hhhhhhhhhhhhhhhhhhhhhhhhhhhhhhhhhhhhhhhhhhhhhhhhhhhhhhhhhhhhhh</definedName>
    <definedName name="hhhhhhhhhhhhhhhhhhhhhhhhhhhhhhhhhhhhhhhhhhhhhhhhhhhhhhhhhhhhhh">[3]!hhhhhhhhhhhhhhhhhhhhhhhhhhhhhhhhhhhhhhhhhhhhhhhhhhhhhhhhhhhhhh</definedName>
    <definedName name="hhhhhthhhhthhth" localSheetId="0" hidden="1">{#N/A,#N/A,TRUE,"Лист1";#N/A,#N/A,TRUE,"Лист2";#N/A,#N/A,TRUE,"Лист3"}</definedName>
    <definedName name="hhhhhthhhhthhth" localSheetId="1" hidden="1">{#N/A,#N/A,TRUE,"Лист1";#N/A,#N/A,TRUE,"Лист2";#N/A,#N/A,TRUE,"Лист3"}</definedName>
    <definedName name="hhhhhthhhhthhth" localSheetId="2" hidden="1">{#N/A,#N/A,TRUE,"Лист1";#N/A,#N/A,TRUE,"Лист2";#N/A,#N/A,TRUE,"Лист3"}</definedName>
    <definedName name="hhhhhthhhhthhth" localSheetId="3" hidden="1">{#N/A,#N/A,TRUE,"Лист1";#N/A,#N/A,TRUE,"Лист2";#N/A,#N/A,TRUE,"Лист3"}</definedName>
    <definedName name="hhhhhthhhhthhth" localSheetId="4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3">[3]!hhtgyghgy</definedName>
    <definedName name="hhtgyghgy" localSheetId="4">[3]!hhtgyghgy</definedName>
    <definedName name="hhtgyghgy">[3]!hhtgyghgy</definedName>
    <definedName name="hj" localSheetId="3">[3]!hj</definedName>
    <definedName name="hj" localSheetId="4">[3]!hj</definedName>
    <definedName name="hj">[3]!hj</definedName>
    <definedName name="hjghhgf" localSheetId="3">[3]!hjghhgf</definedName>
    <definedName name="hjghhgf" localSheetId="4">[3]!hjghhgf</definedName>
    <definedName name="hjghhgf">[3]!hjghhgf</definedName>
    <definedName name="hjghjgf" localSheetId="3">[3]!hjghjgf</definedName>
    <definedName name="hjghjgf" localSheetId="4">[3]!hjghjgf</definedName>
    <definedName name="hjghjgf">[3]!hjghjgf</definedName>
    <definedName name="hjhjgfdfs" localSheetId="3">[3]!hjhjgfdfs</definedName>
    <definedName name="hjhjgfdfs" localSheetId="4">[3]!hjhjgfdfs</definedName>
    <definedName name="hjhjgfdfs">[3]!hjhjgfdfs</definedName>
    <definedName name="hjhjhghgfg" localSheetId="3">[3]!hjhjhghgfg</definedName>
    <definedName name="hjhjhghgfg" localSheetId="4">[3]!hjhjhghgfg</definedName>
    <definedName name="hjhjhghgfg">[3]!hjhjhghgfg</definedName>
    <definedName name="hjjgjgd" localSheetId="3">[3]!hjjgjgd</definedName>
    <definedName name="hjjgjgd" localSheetId="4">[3]!hjjgjgd</definedName>
    <definedName name="hjjgjgd">[3]!hjjgjgd</definedName>
    <definedName name="hjjhjhgfgffds" localSheetId="3">[3]!hjjhjhgfgffds</definedName>
    <definedName name="hjjhjhgfgffds" localSheetId="4">[3]!hjjhjhgfgffds</definedName>
    <definedName name="hjjhjhgfgffds">[3]!hjjhjhgfgffds</definedName>
    <definedName name="hvhgfhgdfgd" localSheetId="3">[3]!hvhgfhgdfgd</definedName>
    <definedName name="hvhgfhgdfgd" localSheetId="4">[3]!hvhgfhgdfgd</definedName>
    <definedName name="hvhgfhgdfgd">[3]!hvhgfhgdfgd</definedName>
    <definedName name="hvjfjghfyufuyg" localSheetId="3">[3]!hvjfjghfyufuyg</definedName>
    <definedName name="hvjfjghfyufuyg" localSheetId="4">[3]!hvjfjghfyufuyg</definedName>
    <definedName name="hvjfjghfyufuyg">[3]!hvjfjghfyufuyg</definedName>
    <definedName name="hyghggggggggggggggg" localSheetId="0" hidden="1">{#N/A,#N/A,TRUE,"Лист1";#N/A,#N/A,TRUE,"Лист2";#N/A,#N/A,TRUE,"Лист3"}</definedName>
    <definedName name="hyghggggggggggggggg" localSheetId="1" hidden="1">{#N/A,#N/A,TRUE,"Лист1";#N/A,#N/A,TRUE,"Лист2";#N/A,#N/A,TRUE,"Лист3"}</definedName>
    <definedName name="hyghggggggggggggggg" localSheetId="2" hidden="1">{#N/A,#N/A,TRUE,"Лист1";#N/A,#N/A,TRUE,"Лист2";#N/A,#N/A,TRUE,"Лист3"}</definedName>
    <definedName name="hyghggggggggggggggg" localSheetId="3" hidden="1">{#N/A,#N/A,TRUE,"Лист1";#N/A,#N/A,TRUE,"Лист2";#N/A,#N/A,TRUE,"Лист3"}</definedName>
    <definedName name="hyghggggggggggggggg" localSheetId="4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" localSheetId="3">[3]!i</definedName>
    <definedName name="i" localSheetId="4">[3]!i</definedName>
    <definedName name="i">[3]!i</definedName>
    <definedName name="iiiiii" localSheetId="3">[3]!iiiiii</definedName>
    <definedName name="iiiiii" localSheetId="4">[3]!iiiiii</definedName>
    <definedName name="iiiiii">[3]!iiiiii</definedName>
    <definedName name="iijjjjjjjjjjjjj" localSheetId="3">[3]!iijjjjjjjjjjjjj</definedName>
    <definedName name="iijjjjjjjjjjjjj" localSheetId="4">[3]!iijjjjjjjjjjjjj</definedName>
    <definedName name="iijjjjjjjjjjjjj">[3]!iijjjjjjjjjjjjj</definedName>
    <definedName name="ijhukjhjkhj" localSheetId="3">[3]!ijhukjhjkhj</definedName>
    <definedName name="ijhukjhjkhj" localSheetId="4">[3]!ijhukjhjkhj</definedName>
    <definedName name="ijhukjhjkhj">[3]!ijhukjhjkhj</definedName>
    <definedName name="imuuybrd" localSheetId="3">[3]!imuuybrd</definedName>
    <definedName name="imuuybrd" localSheetId="4">[3]!imuuybrd</definedName>
    <definedName name="imuuybrd">[3]!imuuybrd</definedName>
    <definedName name="ioiomkjjjjj" localSheetId="3">[3]!ioiomkjjjjj</definedName>
    <definedName name="ioiomkjjjjj" localSheetId="4">[3]!ioiomkjjjjj</definedName>
    <definedName name="ioiomkjjjjj">[3]!ioiomkjjjjj</definedName>
    <definedName name="iouhnjvgfcfd" localSheetId="3">[3]!iouhnjvgfcfd</definedName>
    <definedName name="iouhnjvgfcfd" localSheetId="4">[3]!iouhnjvgfcfd</definedName>
    <definedName name="iouhnjvgfcfd">[3]!iouhnjvgfcfd</definedName>
    <definedName name="iouiuyiuyutuyrt" localSheetId="3">[3]!iouiuyiuyutuyrt</definedName>
    <definedName name="iouiuyiuyutuyrt" localSheetId="4">[3]!iouiuyiuyutuyrt</definedName>
    <definedName name="iouiuyiuyutuyrt">[3]!iouiuyiuyutuyrt</definedName>
    <definedName name="iounuibuig" localSheetId="3">[3]!iounuibuig</definedName>
    <definedName name="iounuibuig" localSheetId="4">[3]!iounuibuig</definedName>
    <definedName name="iounuibuig">[3]!iounuibuig</definedName>
    <definedName name="iouyuytytfty" localSheetId="3">[3]!iouyuytytfty</definedName>
    <definedName name="iouyuytytfty" localSheetId="4">[3]!iouyuytytfty</definedName>
    <definedName name="iouyuytytfty">[3]!iouyuytytfty</definedName>
    <definedName name="iuiiiiiiiiiiiiiiiiii" localSheetId="0" hidden="1">{#N/A,#N/A,TRUE,"Лист1";#N/A,#N/A,TRUE,"Лист2";#N/A,#N/A,TRUE,"Лист3"}</definedName>
    <definedName name="iuiiiiiiiiiiiiiiiiii" localSheetId="1" hidden="1">{#N/A,#N/A,TRUE,"Лист1";#N/A,#N/A,TRUE,"Лист2";#N/A,#N/A,TRUE,"Лист3"}</definedName>
    <definedName name="iuiiiiiiiiiiiiiiiiii" localSheetId="2" hidden="1">{#N/A,#N/A,TRUE,"Лист1";#N/A,#N/A,TRUE,"Лист2";#N/A,#N/A,TRUE,"Лист3"}</definedName>
    <definedName name="iuiiiiiiiiiiiiiiiiii" localSheetId="3" hidden="1">{#N/A,#N/A,TRUE,"Лист1";#N/A,#N/A,TRUE,"Лист2";#N/A,#N/A,TRUE,"Лист3"}</definedName>
    <definedName name="iuiiiiiiiiiiiiiiiiii" localSheetId="4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3">[3]!iuiohjkjk</definedName>
    <definedName name="iuiohjkjk" localSheetId="4">[3]!iuiohjkjk</definedName>
    <definedName name="iuiohjkjk">[3]!iuiohjkjk</definedName>
    <definedName name="iuiuyggggggggggggggggggg" localSheetId="3">[3]!iuiuyggggggggggggggggggg</definedName>
    <definedName name="iuiuyggggggggggggggggggg" localSheetId="4">[3]!iuiuyggggggggggggggggggg</definedName>
    <definedName name="iuiuyggggggggggggggggggg">[3]!iuiuyggggggggggggggggggg</definedName>
    <definedName name="iuiuytrsgfjh" localSheetId="3">[3]!iuiuytrsgfjh</definedName>
    <definedName name="iuiuytrsgfjh" localSheetId="4">[3]!iuiuytrsgfjh</definedName>
    <definedName name="iuiuytrsgfjh">[3]!iuiuytrsgfjh</definedName>
    <definedName name="iuiytyyfdg" localSheetId="0" hidden="1">{#N/A,#N/A,TRUE,"Лист1";#N/A,#N/A,TRUE,"Лист2";#N/A,#N/A,TRUE,"Лист3"}</definedName>
    <definedName name="iuiytyyfdg" localSheetId="1" hidden="1">{#N/A,#N/A,TRUE,"Лист1";#N/A,#N/A,TRUE,"Лист2";#N/A,#N/A,TRUE,"Лист3"}</definedName>
    <definedName name="iuiytyyfdg" localSheetId="2" hidden="1">{#N/A,#N/A,TRUE,"Лист1";#N/A,#N/A,TRUE,"Лист2";#N/A,#N/A,TRUE,"Лист3"}</definedName>
    <definedName name="iuiytyyfdg" localSheetId="3" hidden="1">{#N/A,#N/A,TRUE,"Лист1";#N/A,#N/A,TRUE,"Лист2";#N/A,#N/A,TRUE,"Лист3"}</definedName>
    <definedName name="iuiytyyfdg" localSheetId="4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3">[3]!iujjjjjjjjjhjh</definedName>
    <definedName name="iujjjjjjjjjhjh" localSheetId="4">[3]!iujjjjjjjjjhjh</definedName>
    <definedName name="iujjjjjjjjjhjh">[3]!iujjjjjjjjjhjh</definedName>
    <definedName name="iujjjjjjjjjjjjjjjjjj" localSheetId="3">[3]!iujjjjjjjjjjjjjjjjjj</definedName>
    <definedName name="iujjjjjjjjjjjjjjjjjj" localSheetId="4">[3]!iujjjjjjjjjjjjjjjjjj</definedName>
    <definedName name="iujjjjjjjjjjjjjjjjjj">[3]!iujjjjjjjjjjjjjjjjjj</definedName>
    <definedName name="iukjjjjjjjjjjjj" localSheetId="0" hidden="1">{#N/A,#N/A,TRUE,"Лист1";#N/A,#N/A,TRUE,"Лист2";#N/A,#N/A,TRUE,"Лист3"}</definedName>
    <definedName name="iukjjjjjjjjjjjj" localSheetId="1" hidden="1">{#N/A,#N/A,TRUE,"Лист1";#N/A,#N/A,TRUE,"Лист2";#N/A,#N/A,TRUE,"Лист3"}</definedName>
    <definedName name="iukjjjjjjjjjjjj" localSheetId="2" hidden="1">{#N/A,#N/A,TRUE,"Лист1";#N/A,#N/A,TRUE,"Лист2";#N/A,#N/A,TRUE,"Лист3"}</definedName>
    <definedName name="iukjjjjjjjjjjjj" localSheetId="3" hidden="1">{#N/A,#N/A,TRUE,"Лист1";#N/A,#N/A,TRUE,"Лист2";#N/A,#N/A,TRUE,"Лист3"}</definedName>
    <definedName name="iukjjjjjjjjjjjj" localSheetId="4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3">[3]!iukjkjgh</definedName>
    <definedName name="iukjkjgh" localSheetId="4">[3]!iukjkjgh</definedName>
    <definedName name="iukjkjgh">[3]!iukjkjgh</definedName>
    <definedName name="iuubbbbbbbbbbbb" localSheetId="3">[3]!iuubbbbbbbbbbbb</definedName>
    <definedName name="iuubbbbbbbbbbbb" localSheetId="4">[3]!iuubbbbbbbbbbbb</definedName>
    <definedName name="iuubbbbbbbbbbbb">[3]!iuubbbbbbbbbbbb</definedName>
    <definedName name="iuuhhbvg" localSheetId="3">[3]!iuuhhbvg</definedName>
    <definedName name="iuuhhbvg" localSheetId="4">[3]!iuuhhbvg</definedName>
    <definedName name="iuuhhbvg">[3]!iuuhhbvg</definedName>
    <definedName name="iuuitt" localSheetId="3">[3]!iuuitt</definedName>
    <definedName name="iuuitt" localSheetId="4">[3]!iuuitt</definedName>
    <definedName name="iuuitt">[3]!iuuitt</definedName>
    <definedName name="iuuiyyttyty" localSheetId="3">[3]!iuuiyyttyty</definedName>
    <definedName name="iuuiyyttyty" localSheetId="4">[3]!iuuiyyttyty</definedName>
    <definedName name="iuuiyyttyty">[3]!iuuiyyttyty</definedName>
    <definedName name="iuuuuuuuuuuuuuuuu" localSheetId="3">[3]!iuuuuuuuuuuuuuuuu</definedName>
    <definedName name="iuuuuuuuuuuuuuuuu" localSheetId="4">[3]!iuuuuuuuuuuuuuuuu</definedName>
    <definedName name="iuuuuuuuuuuuuuuuu">[3]!iuuuuuuuuuuuuuuuu</definedName>
    <definedName name="iuuuuuuuuuuuuuuuuuuu" localSheetId="3">[3]!iuuuuuuuuuuuuuuuuuuu</definedName>
    <definedName name="iuuuuuuuuuuuuuuuuuuu" localSheetId="4">[3]!iuuuuuuuuuuuuuuuuuuu</definedName>
    <definedName name="iuuuuuuuuuuuuuuuuuuu">[3]!iuuuuuuuuuuuuuuuuuuu</definedName>
    <definedName name="iuuyyyyyyyyyyyyyyy" localSheetId="3">[3]!iuuyyyyyyyyyyyyyyy</definedName>
    <definedName name="iuuyyyyyyyyyyyyyyy" localSheetId="4">[3]!iuuyyyyyyyyyyyyyyy</definedName>
    <definedName name="iuuyyyyyyyyyyyyyyy">[3]!iuuyyyyyyyyyyyyyyy</definedName>
    <definedName name="iyuuytvt" localSheetId="0" hidden="1">{#N/A,#N/A,TRUE,"Лист1";#N/A,#N/A,TRUE,"Лист2";#N/A,#N/A,TRUE,"Лист3"}</definedName>
    <definedName name="iyuuytvt" localSheetId="1" hidden="1">{#N/A,#N/A,TRUE,"Лист1";#N/A,#N/A,TRUE,"Лист2";#N/A,#N/A,TRUE,"Лист3"}</definedName>
    <definedName name="iyuuytvt" localSheetId="2" hidden="1">{#N/A,#N/A,TRUE,"Лист1";#N/A,#N/A,TRUE,"Лист2";#N/A,#N/A,TRUE,"Лист3"}</definedName>
    <definedName name="iyuuytvt" localSheetId="3" hidden="1">{#N/A,#N/A,TRUE,"Лист1";#N/A,#N/A,TRUE,"Лист2";#N/A,#N/A,TRUE,"Лист3"}</definedName>
    <definedName name="iyuuytvt" localSheetId="4" hidden="1">{#N/A,#N/A,TRUE,"Лист1";#N/A,#N/A,TRUE,"Лист2";#N/A,#N/A,TRUE,"Лист3"}</definedName>
    <definedName name="iyuuytvt" hidden="1">{#N/A,#N/A,TRUE,"Лист1";#N/A,#N/A,TRUE,"Лист2";#N/A,#N/A,TRUE,"Лист3"}</definedName>
    <definedName name="izol_type_list">[6]TEHSHEET!$AN$2:$AN$3</definedName>
    <definedName name="jbnbvggggggggggggggg" localSheetId="3">[3]!jbnbvggggggggggggggg</definedName>
    <definedName name="jbnbvggggggggggggggg" localSheetId="4">[3]!jbnbvggggggggggggggg</definedName>
    <definedName name="jbnbvggggggggggggggg">[3]!jbnbvggggggggggggggg</definedName>
    <definedName name="jghghfd" localSheetId="3">[3]!jghghfd</definedName>
    <definedName name="jghghfd" localSheetId="4">[3]!jghghfd</definedName>
    <definedName name="jghghfd">[3]!jghghfd</definedName>
    <definedName name="jgjhgd" localSheetId="3">[3]!jgjhgd</definedName>
    <definedName name="jgjhgd" localSheetId="4">[3]!jgjhgd</definedName>
    <definedName name="jgjhgd">[3]!jgjhgd</definedName>
    <definedName name="jhfgfs" localSheetId="0" hidden="1">{#N/A,#N/A,TRUE,"Лист1";#N/A,#N/A,TRUE,"Лист2";#N/A,#N/A,TRUE,"Лист3"}</definedName>
    <definedName name="jhfgfs" localSheetId="1" hidden="1">{#N/A,#N/A,TRUE,"Лист1";#N/A,#N/A,TRUE,"Лист2";#N/A,#N/A,TRUE,"Лист3"}</definedName>
    <definedName name="jhfgfs" localSheetId="2" hidden="1">{#N/A,#N/A,TRUE,"Лист1";#N/A,#N/A,TRUE,"Лист2";#N/A,#N/A,TRUE,"Лист3"}</definedName>
    <definedName name="jhfgfs" localSheetId="3" hidden="1">{#N/A,#N/A,TRUE,"Лист1";#N/A,#N/A,TRUE,"Лист2";#N/A,#N/A,TRUE,"Лист3"}</definedName>
    <definedName name="jhfgfs" localSheetId="4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3">[3]!jhfghfyu</definedName>
    <definedName name="jhfghfyu" localSheetId="4">[3]!jhfghfyu</definedName>
    <definedName name="jhfghfyu">[3]!jhfghfyu</definedName>
    <definedName name="jhfghgfgfgfdfs" localSheetId="0" hidden="1">{#N/A,#N/A,TRUE,"Лист1";#N/A,#N/A,TRUE,"Лист2";#N/A,#N/A,TRUE,"Лист3"}</definedName>
    <definedName name="jhfghgfgfgfdfs" localSheetId="1" hidden="1">{#N/A,#N/A,TRUE,"Лист1";#N/A,#N/A,TRUE,"Лист2";#N/A,#N/A,TRUE,"Лист3"}</definedName>
    <definedName name="jhfghgfgfgfdfs" localSheetId="2" hidden="1">{#N/A,#N/A,TRUE,"Лист1";#N/A,#N/A,TRUE,"Лист2";#N/A,#N/A,TRUE,"Лист3"}</definedName>
    <definedName name="jhfghgfgfgfdfs" localSheetId="3" hidden="1">{#N/A,#N/A,TRUE,"Лист1";#N/A,#N/A,TRUE,"Лист2";#N/A,#N/A,TRUE,"Лист3"}</definedName>
    <definedName name="jhfghgfgfgfdfs" localSheetId="4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3">[3]!jhghfd</definedName>
    <definedName name="jhghfd" localSheetId="4">[3]!jhghfd</definedName>
    <definedName name="jhghfd">[3]!jhghfd</definedName>
    <definedName name="jhghjf" localSheetId="3">[3]!jhghjf</definedName>
    <definedName name="jhghjf" localSheetId="4">[3]!jhghjf</definedName>
    <definedName name="jhghjf">[3]!jhghjf</definedName>
    <definedName name="jhhgfddfs" localSheetId="3">[3]!jhhgfddfs</definedName>
    <definedName name="jhhgfddfs" localSheetId="4">[3]!jhhgfddfs</definedName>
    <definedName name="jhhgfddfs">[3]!jhhgfddfs</definedName>
    <definedName name="jhhgjhgf" localSheetId="3">[3]!jhhgjhgf</definedName>
    <definedName name="jhhgjhgf" localSheetId="4">[3]!jhhgjhgf</definedName>
    <definedName name="jhhgjhgf">[3]!jhhgjhgf</definedName>
    <definedName name="jhhhjhgghg" localSheetId="3">[3]!jhhhjhgghg</definedName>
    <definedName name="jhhhjhgghg" localSheetId="4">[3]!jhhhjhgghg</definedName>
    <definedName name="jhhhjhgghg">[3]!jhhhjhgghg</definedName>
    <definedName name="jhhjgkjgl" localSheetId="3">[3]!jhhjgkjgl</definedName>
    <definedName name="jhhjgkjgl" localSheetId="4">[3]!jhhjgkjgl</definedName>
    <definedName name="jhhjgkjgl">[3]!jhhjgkjgl</definedName>
    <definedName name="jhjgfghf" localSheetId="3">[3]!jhjgfghf</definedName>
    <definedName name="jhjgfghf" localSheetId="4">[3]!jhjgfghf</definedName>
    <definedName name="jhjgfghf">[3]!jhjgfghf</definedName>
    <definedName name="jhjgjgh" localSheetId="3">[3]!jhjgjgh</definedName>
    <definedName name="jhjgjgh" localSheetId="4">[3]!jhjgjgh</definedName>
    <definedName name="jhjgjgh">[3]!jhjgjgh</definedName>
    <definedName name="jhjhf" localSheetId="3">[3]!jhjhf</definedName>
    <definedName name="jhjhf" localSheetId="4">[3]!jhjhf</definedName>
    <definedName name="jhjhf">[3]!jhjhf</definedName>
    <definedName name="jhjhjhjggggggggggggg" localSheetId="3">[3]!jhjhjhjggggggggggggg</definedName>
    <definedName name="jhjhjhjggggggggggggg" localSheetId="4">[3]!jhjhjhjggggggggggggg</definedName>
    <definedName name="jhjhjhjggggggggggggg">[3]!jhjhjhjggggggggggggg</definedName>
    <definedName name="jhjhyyyyyyyyyyyyyy" localSheetId="3">[3]!jhjhyyyyyyyyyyyyyy</definedName>
    <definedName name="jhjhyyyyyyyyyyyyyy" localSheetId="4">[3]!jhjhyyyyyyyyyyyyyy</definedName>
    <definedName name="jhjhyyyyyyyyyyyyyy">[3]!jhjhyyyyyyyyyyyyyy</definedName>
    <definedName name="jhjjhhhhhh" localSheetId="3">[3]!jhjjhhhhhh</definedName>
    <definedName name="jhjjhhhhhh" localSheetId="4">[3]!jhjjhhhhhh</definedName>
    <definedName name="jhjjhhhhhh">[3]!jhjjhhhhhh</definedName>
    <definedName name="jhjkghgdd" localSheetId="3">[3]!jhjkghgdd</definedName>
    <definedName name="jhjkghgdd" localSheetId="4">[3]!jhjkghgdd</definedName>
    <definedName name="jhjkghgdd">[3]!jhjkghgdd</definedName>
    <definedName name="jhjytyyyyyyyyyyyyyyyy" localSheetId="0" hidden="1">{#N/A,#N/A,TRUE,"Лист1";#N/A,#N/A,TRUE,"Лист2";#N/A,#N/A,TRUE,"Лист3"}</definedName>
    <definedName name="jhjytyyyyyyyyyyyyyyyy" localSheetId="1" hidden="1">{#N/A,#N/A,TRUE,"Лист1";#N/A,#N/A,TRUE,"Лист2";#N/A,#N/A,TRUE,"Лист3"}</definedName>
    <definedName name="jhjytyyyyyyyyyyyyyyyy" localSheetId="2" hidden="1">{#N/A,#N/A,TRUE,"Лист1";#N/A,#N/A,TRUE,"Лист2";#N/A,#N/A,TRUE,"Лист3"}</definedName>
    <definedName name="jhjytyyyyyyyyyyyyyyyy" localSheetId="3" hidden="1">{#N/A,#N/A,TRUE,"Лист1";#N/A,#N/A,TRUE,"Лист2";#N/A,#N/A,TRUE,"Лист3"}</definedName>
    <definedName name="jhjytyyyyyyyyyyyyyyyy" localSheetId="4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3">[3]!jhkhjghfg</definedName>
    <definedName name="jhkhjghfg" localSheetId="4">[3]!jhkhjghfg</definedName>
    <definedName name="jhkhjghfg">[3]!jhkhjghfg</definedName>
    <definedName name="jhkjhjhg" localSheetId="3">[3]!jhkjhjhg</definedName>
    <definedName name="jhkjhjhg" localSheetId="4">[3]!jhkjhjhg</definedName>
    <definedName name="jhkjhjhg">[3]!jhkjhjhg</definedName>
    <definedName name="jhtjgyt" localSheetId="0" hidden="1">{#N/A,#N/A,TRUE,"Лист1";#N/A,#N/A,TRUE,"Лист2";#N/A,#N/A,TRUE,"Лист3"}</definedName>
    <definedName name="jhtjgyt" localSheetId="1" hidden="1">{#N/A,#N/A,TRUE,"Лист1";#N/A,#N/A,TRUE,"Лист2";#N/A,#N/A,TRUE,"Лист3"}</definedName>
    <definedName name="jhtjgyt" localSheetId="2" hidden="1">{#N/A,#N/A,TRUE,"Лист1";#N/A,#N/A,TRUE,"Лист2";#N/A,#N/A,TRUE,"Лист3"}</definedName>
    <definedName name="jhtjgyt" localSheetId="3" hidden="1">{#N/A,#N/A,TRUE,"Лист1";#N/A,#N/A,TRUE,"Лист2";#N/A,#N/A,TRUE,"Лист3"}</definedName>
    <definedName name="jhtjgyt" localSheetId="4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3">[3]!jhujghj</definedName>
    <definedName name="jhujghj" localSheetId="4">[3]!jhujghj</definedName>
    <definedName name="jhujghj">[3]!jhujghj</definedName>
    <definedName name="jhujy" localSheetId="3">[3]!jhujy</definedName>
    <definedName name="jhujy" localSheetId="4">[3]!jhujy</definedName>
    <definedName name="jhujy">[3]!jhujy</definedName>
    <definedName name="jhy" localSheetId="3">[3]!jhy</definedName>
    <definedName name="jhy" localSheetId="4">[3]!jhy</definedName>
    <definedName name="jhy">[3]!jhy</definedName>
    <definedName name="jjhjgjhfg" localSheetId="3">[3]!jjhjgjhfg</definedName>
    <definedName name="jjhjgjhfg" localSheetId="4">[3]!jjhjgjhfg</definedName>
    <definedName name="jjhjgjhfg">[3]!jjhjgjhfg</definedName>
    <definedName name="jjhjhhhhhhhhhhhhhhh" localSheetId="3">[3]!jjhjhhhhhhhhhhhhhhh</definedName>
    <definedName name="jjhjhhhhhhhhhhhhhhh" localSheetId="4">[3]!jjhjhhhhhhhhhhhhhhh</definedName>
    <definedName name="jjhjhhhhhhhhhhhhhhh">[3]!jjhjhhhhhhhhhhhhhhh</definedName>
    <definedName name="jjjjjjjj" localSheetId="3">[3]!jjjjjjjj</definedName>
    <definedName name="jjjjjjjj" localSheetId="4">[3]!jjjjjjjj</definedName>
    <definedName name="jjjjjjjj">[3]!jjjjjjjj</definedName>
    <definedName name="jjkjhhgffd" localSheetId="3">[3]!jjkjhhgffd</definedName>
    <definedName name="jjkjhhgffd" localSheetId="4">[3]!jjkjhhgffd</definedName>
    <definedName name="jjkjhhgffd">[3]!jjkjhhgffd</definedName>
    <definedName name="jkbvbcdxd" localSheetId="3">[3]!jkbvbcdxd</definedName>
    <definedName name="jkbvbcdxd" localSheetId="4">[3]!jkbvbcdxd</definedName>
    <definedName name="jkbvbcdxd">[3]!jkbvbcdxd</definedName>
    <definedName name="jkhffddds" localSheetId="0" hidden="1">{#N/A,#N/A,TRUE,"Лист1";#N/A,#N/A,TRUE,"Лист2";#N/A,#N/A,TRUE,"Лист3"}</definedName>
    <definedName name="jkhffddds" localSheetId="1" hidden="1">{#N/A,#N/A,TRUE,"Лист1";#N/A,#N/A,TRUE,"Лист2";#N/A,#N/A,TRUE,"Лист3"}</definedName>
    <definedName name="jkhffddds" localSheetId="2" hidden="1">{#N/A,#N/A,TRUE,"Лист1";#N/A,#N/A,TRUE,"Лист2";#N/A,#N/A,TRUE,"Лист3"}</definedName>
    <definedName name="jkhffddds" localSheetId="3" hidden="1">{#N/A,#N/A,TRUE,"Лист1";#N/A,#N/A,TRUE,"Лист2";#N/A,#N/A,TRUE,"Лист3"}</definedName>
    <definedName name="jkhffddds" localSheetId="4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3">[3]!jkhujygytf</definedName>
    <definedName name="jkhujygytf" localSheetId="4">[3]!jkhujygytf</definedName>
    <definedName name="jkhujygytf">[3]!jkhujygytf</definedName>
    <definedName name="jkkjhgj" localSheetId="0" hidden="1">{#N/A,#N/A,TRUE,"Лист1";#N/A,#N/A,TRUE,"Лист2";#N/A,#N/A,TRUE,"Лист3"}</definedName>
    <definedName name="jkkjhgj" localSheetId="1" hidden="1">{#N/A,#N/A,TRUE,"Лист1";#N/A,#N/A,TRUE,"Лист2";#N/A,#N/A,TRUE,"Лист3"}</definedName>
    <definedName name="jkkjhgj" localSheetId="2" hidden="1">{#N/A,#N/A,TRUE,"Лист1";#N/A,#N/A,TRUE,"Лист2";#N/A,#N/A,TRUE,"Лист3"}</definedName>
    <definedName name="jkkjhgj" localSheetId="3" hidden="1">{#N/A,#N/A,TRUE,"Лист1";#N/A,#N/A,TRUE,"Лист2";#N/A,#N/A,TRUE,"Лист3"}</definedName>
    <definedName name="jkkjhgj" localSheetId="4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0" hidden="1">{#N/A,#N/A,TRUE,"Лист1";#N/A,#N/A,TRUE,"Лист2";#N/A,#N/A,TRUE,"Лист3"}</definedName>
    <definedName name="jnkjjjjjjjjjjjjjjjjjjjj" localSheetId="1" hidden="1">{#N/A,#N/A,TRUE,"Лист1";#N/A,#N/A,TRUE,"Лист2";#N/A,#N/A,TRUE,"Лист3"}</definedName>
    <definedName name="jnkjjjjjjjjjjjjjjjjjjjj" localSheetId="2" hidden="1">{#N/A,#N/A,TRUE,"Лист1";#N/A,#N/A,TRUE,"Лист2";#N/A,#N/A,TRUE,"Лист3"}</definedName>
    <definedName name="jnkjjjjjjjjjjjjjjjjjjjj" localSheetId="3" hidden="1">{#N/A,#N/A,TRUE,"Лист1";#N/A,#N/A,TRUE,"Лист2";#N/A,#N/A,TRUE,"Лист3"}</definedName>
    <definedName name="jnkjjjjjjjjjjjjjjjjjjjj" localSheetId="4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0" hidden="1">{#N/A,#N/A,TRUE,"Лист1";#N/A,#N/A,TRUE,"Лист2";#N/A,#N/A,TRUE,"Лист3"}</definedName>
    <definedName name="juhghg" localSheetId="1" hidden="1">{#N/A,#N/A,TRUE,"Лист1";#N/A,#N/A,TRUE,"Лист2";#N/A,#N/A,TRUE,"Лист3"}</definedName>
    <definedName name="juhghg" localSheetId="2" hidden="1">{#N/A,#N/A,TRUE,"Лист1";#N/A,#N/A,TRUE,"Лист2";#N/A,#N/A,TRUE,"Лист3"}</definedName>
    <definedName name="juhghg" localSheetId="3" hidden="1">{#N/A,#N/A,TRUE,"Лист1";#N/A,#N/A,TRUE,"Лист2";#N/A,#N/A,TRUE,"Лист3"}</definedName>
    <definedName name="juhghg" localSheetId="4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3">[3]!jujhghgcvgfxc</definedName>
    <definedName name="jujhghgcvgfxc" localSheetId="4">[3]!jujhghgcvgfxc</definedName>
    <definedName name="jujhghgcvgfxc">[3]!jujhghgcvgfxc</definedName>
    <definedName name="jyihtg" localSheetId="3">[3]!jyihtg</definedName>
    <definedName name="jyihtg" localSheetId="4">[3]!jyihtg</definedName>
    <definedName name="jyihtg">[3]!jyihtg</definedName>
    <definedName name="jyuytvbyvtvfr" localSheetId="0" hidden="1">{#N/A,#N/A,TRUE,"Лист1";#N/A,#N/A,TRUE,"Лист2";#N/A,#N/A,TRUE,"Лист3"}</definedName>
    <definedName name="jyuytvbyvtvfr" localSheetId="1" hidden="1">{#N/A,#N/A,TRUE,"Лист1";#N/A,#N/A,TRUE,"Лист2";#N/A,#N/A,TRUE,"Лист3"}</definedName>
    <definedName name="jyuytvbyvtvfr" localSheetId="2" hidden="1">{#N/A,#N/A,TRUE,"Лист1";#N/A,#N/A,TRUE,"Лист2";#N/A,#N/A,TRUE,"Лист3"}</definedName>
    <definedName name="jyuytvbyvtvfr" localSheetId="3" hidden="1">{#N/A,#N/A,TRUE,"Лист1";#N/A,#N/A,TRUE,"Лист2";#N/A,#N/A,TRUE,"Лист3"}</definedName>
    <definedName name="jyuytvbyvtvfr" localSheetId="4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 localSheetId="3">[3]!k</definedName>
    <definedName name="k" localSheetId="4">[3]!k</definedName>
    <definedName name="k">[3]!k</definedName>
    <definedName name="kat_nad_list">[7]TEHSHEET!$H$2:$H$4</definedName>
    <definedName name="khjkhjghf" localSheetId="0" hidden="1">{#N/A,#N/A,TRUE,"Лист1";#N/A,#N/A,TRUE,"Лист2";#N/A,#N/A,TRUE,"Лист3"}</definedName>
    <definedName name="khjkhjghf" localSheetId="1" hidden="1">{#N/A,#N/A,TRUE,"Лист1";#N/A,#N/A,TRUE,"Лист2";#N/A,#N/A,TRUE,"Лист3"}</definedName>
    <definedName name="khjkhjghf" localSheetId="2" hidden="1">{#N/A,#N/A,TRUE,"Лист1";#N/A,#N/A,TRUE,"Лист2";#N/A,#N/A,TRUE,"Лист3"}</definedName>
    <definedName name="khjkhjghf" localSheetId="3" hidden="1">{#N/A,#N/A,TRUE,"Лист1";#N/A,#N/A,TRUE,"Лист2";#N/A,#N/A,TRUE,"Лист3"}</definedName>
    <definedName name="khjkhjghf" localSheetId="4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3">[3]!kiuytte</definedName>
    <definedName name="kiuytte" localSheetId="4">[3]!kiuytte</definedName>
    <definedName name="kiuytte">[3]!kiuytte</definedName>
    <definedName name="kj" localSheetId="0" hidden="1">{#N/A,#N/A,TRUE,"Лист1";#N/A,#N/A,TRUE,"Лист2";#N/A,#N/A,TRUE,"Лист3"}</definedName>
    <definedName name="kj" localSheetId="1" hidden="1">{#N/A,#N/A,TRUE,"Лист1";#N/A,#N/A,TRUE,"Лист2";#N/A,#N/A,TRUE,"Лист3"}</definedName>
    <definedName name="kj" localSheetId="2" hidden="1">{#N/A,#N/A,TRUE,"Лист1";#N/A,#N/A,TRUE,"Лист2";#N/A,#N/A,TRUE,"Лист3"}</definedName>
    <definedName name="kj" localSheetId="3" hidden="1">{#N/A,#N/A,TRUE,"Лист1";#N/A,#N/A,TRUE,"Лист2";#N/A,#N/A,TRUE,"Лист3"}</definedName>
    <definedName name="kj" localSheetId="4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3">[3]!kjhhgfgfs</definedName>
    <definedName name="kjhhgfgfs" localSheetId="4">[3]!kjhhgfgfs</definedName>
    <definedName name="kjhhgfgfs">[3]!kjhhgfgfs</definedName>
    <definedName name="kjhiuh" localSheetId="3">[3]!kjhiuh</definedName>
    <definedName name="kjhiuh" localSheetId="4">[3]!kjhiuh</definedName>
    <definedName name="kjhiuh">[3]!kjhiuh</definedName>
    <definedName name="kjhjhgggggggggggggg" localSheetId="3">[3]!kjhjhgggggggggggggg</definedName>
    <definedName name="kjhjhgggggggggggggg" localSheetId="4">[3]!kjhjhgggggggggggggg</definedName>
    <definedName name="kjhjhgggggggggggggg">[3]!kjhjhgggggggggggggg</definedName>
    <definedName name="kjhjhhjgfd" localSheetId="3">[3]!kjhjhhjgfd</definedName>
    <definedName name="kjhjhhjgfd" localSheetId="4">[3]!kjhjhhjgfd</definedName>
    <definedName name="kjhjhhjgfd">[3]!kjhjhhjgfd</definedName>
    <definedName name="kjhkghgggggggggggg" localSheetId="3">[3]!kjhkghgggggggggggg</definedName>
    <definedName name="kjhkghgggggggggggg" localSheetId="4">[3]!kjhkghgggggggggggg</definedName>
    <definedName name="kjhkghgggggggggggg">[3]!kjhkghgggggggggggg</definedName>
    <definedName name="kjhkjhjggh" localSheetId="3">[3]!kjhkjhjggh</definedName>
    <definedName name="kjhkjhjggh" localSheetId="4">[3]!kjhkjhjggh</definedName>
    <definedName name="kjhkjhjggh">[3]!kjhkjhjggh</definedName>
    <definedName name="kjhmnmfg" localSheetId="3">[3]!kjhmnmfg</definedName>
    <definedName name="kjhmnmfg" localSheetId="4">[3]!kjhmnmfg</definedName>
    <definedName name="kjhmnmfg">[3]!kjhmnmfg</definedName>
    <definedName name="kjhvvvvvvvvvvvvvvvvv" localSheetId="0" hidden="1">{#N/A,#N/A,TRUE,"Лист1";#N/A,#N/A,TRUE,"Лист2";#N/A,#N/A,TRUE,"Лист3"}</definedName>
    <definedName name="kjhvvvvvvvvvvvvvvvvv" localSheetId="1" hidden="1">{#N/A,#N/A,TRUE,"Лист1";#N/A,#N/A,TRUE,"Лист2";#N/A,#N/A,TRUE,"Лист3"}</definedName>
    <definedName name="kjhvvvvvvvvvvvvvvvvv" localSheetId="2" hidden="1">{#N/A,#N/A,TRUE,"Лист1";#N/A,#N/A,TRUE,"Лист2";#N/A,#N/A,TRUE,"Лист3"}</definedName>
    <definedName name="kjhvvvvvvvvvvvvvvvvv" localSheetId="3" hidden="1">{#N/A,#N/A,TRUE,"Лист1";#N/A,#N/A,TRUE,"Лист2";#N/A,#N/A,TRUE,"Лист3"}</definedName>
    <definedName name="kjhvvvvvvvvvvvvvvvvv" localSheetId="4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 localSheetId="3">[3]!kjjhghftyfy</definedName>
    <definedName name="kjjhghftyfy" localSheetId="4">[3]!kjjhghftyfy</definedName>
    <definedName name="kjjhghftyfy">[3]!kjjhghftyfy</definedName>
    <definedName name="kjjhjhghgh" localSheetId="3">[3]!kjjhjhghgh</definedName>
    <definedName name="kjjhjhghgh" localSheetId="4">[3]!kjjhjhghgh</definedName>
    <definedName name="kjjhjhghgh">[3]!kjjhjhghgh</definedName>
    <definedName name="kjjjjjhhhhhhhhhhhhh" localSheetId="0" hidden="1">{#N/A,#N/A,TRUE,"Лист1";#N/A,#N/A,TRUE,"Лист2";#N/A,#N/A,TRUE,"Лист3"}</definedName>
    <definedName name="kjjjjjhhhhhhhhhhhhh" localSheetId="1" hidden="1">{#N/A,#N/A,TRUE,"Лист1";#N/A,#N/A,TRUE,"Лист2";#N/A,#N/A,TRUE,"Лист3"}</definedName>
    <definedName name="kjjjjjhhhhhhhhhhhhh" localSheetId="2" hidden="1">{#N/A,#N/A,TRUE,"Лист1";#N/A,#N/A,TRUE,"Лист2";#N/A,#N/A,TRUE,"Лист3"}</definedName>
    <definedName name="kjjjjjhhhhhhhhhhhhh" localSheetId="3" hidden="1">{#N/A,#N/A,TRUE,"Лист1";#N/A,#N/A,TRUE,"Лист2";#N/A,#N/A,TRUE,"Лист3"}</definedName>
    <definedName name="kjjjjjhhhhhhhhhhhhh" localSheetId="4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3">[3]!kjjkhgf</definedName>
    <definedName name="kjjkhgf" localSheetId="4">[3]!kjjkhgf</definedName>
    <definedName name="kjjkhgf">[3]!kjjkhgf</definedName>
    <definedName name="kjjkkjhjhgjhg" localSheetId="3">[3]!kjjkkjhjhgjhg</definedName>
    <definedName name="kjjkkjhjhgjhg" localSheetId="4">[3]!kjjkkjhjhgjhg</definedName>
    <definedName name="kjjkkjhjhgjhg">[3]!kjjkkjhjhgjhg</definedName>
    <definedName name="kjjyhjhuyh" localSheetId="3">[3]!kjjyhjhuyh</definedName>
    <definedName name="kjjyhjhuyh" localSheetId="4">[3]!kjjyhjhuyh</definedName>
    <definedName name="kjjyhjhuyh">[3]!kjjyhjhuyh</definedName>
    <definedName name="kjkhj" localSheetId="3">[3]!kjkhj</definedName>
    <definedName name="kjkhj" localSheetId="4">[3]!kjkhj</definedName>
    <definedName name="kjkhj">[3]!kjkhj</definedName>
    <definedName name="kjkhjkjhgh" localSheetId="0" hidden="1">{#N/A,#N/A,TRUE,"Лист1";#N/A,#N/A,TRUE,"Лист2";#N/A,#N/A,TRUE,"Лист3"}</definedName>
    <definedName name="kjkhjkjhgh" localSheetId="1" hidden="1">{#N/A,#N/A,TRUE,"Лист1";#N/A,#N/A,TRUE,"Лист2";#N/A,#N/A,TRUE,"Лист3"}</definedName>
    <definedName name="kjkhjkjhgh" localSheetId="2" hidden="1">{#N/A,#N/A,TRUE,"Лист1";#N/A,#N/A,TRUE,"Лист2";#N/A,#N/A,TRUE,"Лист3"}</definedName>
    <definedName name="kjkhjkjhgh" localSheetId="3" hidden="1">{#N/A,#N/A,TRUE,"Лист1";#N/A,#N/A,TRUE,"Лист2";#N/A,#N/A,TRUE,"Лист3"}</definedName>
    <definedName name="kjkhjkjhgh" localSheetId="4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3">[3]!kjkhkjhjcx</definedName>
    <definedName name="kjkhkjhjcx" localSheetId="4">[3]!kjkhkjhjcx</definedName>
    <definedName name="kjkhkjhjcx">[3]!kjkhkjhjcx</definedName>
    <definedName name="kjkjhjhjhghgf" localSheetId="0" hidden="1">{#N/A,#N/A,TRUE,"Лист1";#N/A,#N/A,TRUE,"Лист2";#N/A,#N/A,TRUE,"Лист3"}</definedName>
    <definedName name="kjkjhjhjhghgf" localSheetId="1" hidden="1">{#N/A,#N/A,TRUE,"Лист1";#N/A,#N/A,TRUE,"Лист2";#N/A,#N/A,TRUE,"Лист3"}</definedName>
    <definedName name="kjkjhjhjhghgf" localSheetId="2" hidden="1">{#N/A,#N/A,TRUE,"Лист1";#N/A,#N/A,TRUE,"Лист2";#N/A,#N/A,TRUE,"Лист3"}</definedName>
    <definedName name="kjkjhjhjhghgf" localSheetId="3" hidden="1">{#N/A,#N/A,TRUE,"Лист1";#N/A,#N/A,TRUE,"Лист2";#N/A,#N/A,TRUE,"Лист3"}</definedName>
    <definedName name="kjkjhjhjhghgf" localSheetId="4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3">[3]!kjkjhjjjjjjjjjjjjjjjjj</definedName>
    <definedName name="kjkjhjjjjjjjjjjjjjjjjj" localSheetId="4">[3]!kjkjhjjjjjjjjjjjjjjjjj</definedName>
    <definedName name="kjkjhjjjjjjjjjjjjjjjjj">[3]!kjkjhjjjjjjjjjjjjjjjjj</definedName>
    <definedName name="kjkjjhhgfgfdds" localSheetId="3">[3]!kjkjjhhgfgfdds</definedName>
    <definedName name="kjkjjhhgfgfdds" localSheetId="4">[3]!kjkjjhhgfgfdds</definedName>
    <definedName name="kjkjjhhgfgfdds">[3]!kjkjjhhgfgfdds</definedName>
    <definedName name="kjkjjjjjjjjjjjjjjjj" localSheetId="3">[3]!kjkjjjjjjjjjjjjjjjj</definedName>
    <definedName name="kjkjjjjjjjjjjjjjjjj" localSheetId="4">[3]!kjkjjjjjjjjjjjjjjjj</definedName>
    <definedName name="kjkjjjjjjjjjjjjjjjj">[3]!kjkjjjjjjjjjjjjjjjj</definedName>
    <definedName name="kjlkji" localSheetId="3">[3]!kjlkji</definedName>
    <definedName name="kjlkji" localSheetId="4">[3]!kjlkji</definedName>
    <definedName name="kjlkji">[3]!kjlkji</definedName>
    <definedName name="kjlkjkhghjfgf" localSheetId="3">[3]!kjlkjkhghjfgf</definedName>
    <definedName name="kjlkjkhghjfgf" localSheetId="4">[3]!kjlkjkhghjfgf</definedName>
    <definedName name="kjlkjkhghjfgf">[3]!kjlkjkhghjfgf</definedName>
    <definedName name="kjmnmbn" localSheetId="3">[3]!kjmnmbn</definedName>
    <definedName name="kjmnmbn" localSheetId="4">[3]!kjmnmbn</definedName>
    <definedName name="kjmnmbn">[3]!kjmnmbn</definedName>
    <definedName name="kjuiuuuuuuuuuuuuuuu" localSheetId="3">[3]!kjuiuuuuuuuuuuuuuuu</definedName>
    <definedName name="kjuiuuuuuuuuuuuuuuu" localSheetId="4">[3]!kjuiuuuuuuuuuuuuuuu</definedName>
    <definedName name="kjuiuuuuuuuuuuuuuuu">[3]!kjuiuuuuuuuuuuuuuuu</definedName>
    <definedName name="kjuiyyyyyyyyyyyyyyyyyy" localSheetId="3">[3]!kjuiyyyyyyyyyyyyyyyyyy</definedName>
    <definedName name="kjuiyyyyyyyyyyyyyyyyyy" localSheetId="4">[3]!kjuiyyyyyyyyyyyyyyyyyy</definedName>
    <definedName name="kjuiyyyyyyyyyyyyyyyyyy">[3]!kjuiyyyyyyyyyyyyyyyyyy</definedName>
    <definedName name="kjykhjy" localSheetId="3">[3]!kjykhjy</definedName>
    <definedName name="kjykhjy" localSheetId="4">[3]!kjykhjy</definedName>
    <definedName name="kjykhjy">[3]!kjykhjy</definedName>
    <definedName name="kkkkkkkkkkkkkkkk" localSheetId="3">[3]!kkkkkkkkkkkkkkkk</definedName>
    <definedName name="kkkkkkkkkkkkkkkk" localSheetId="4">[3]!kkkkkkkkkkkkkkkk</definedName>
    <definedName name="kkkkkkkkkkkkkkkk">[3]!kkkkkkkkkkkkkkkk</definedName>
    <definedName name="kkljkjjjjjjjjjjjjj" localSheetId="3">[3]!kkljkjjjjjjjjjjjjj</definedName>
    <definedName name="kkljkjjjjjjjjjjjjj" localSheetId="4">[3]!kkljkjjjjjjjjjjjjj</definedName>
    <definedName name="kkljkjjjjjjjjjjjjj">[3]!kkljkjjjjjjjjjjjjj</definedName>
    <definedName name="kl_count_list">[6]TEHSHEET!$AA$2:$AA$3</definedName>
    <definedName name="kljhjkghv" localSheetId="0" hidden="1">{#N/A,#N/A,TRUE,"Лист1";#N/A,#N/A,TRUE,"Лист2";#N/A,#N/A,TRUE,"Лист3"}</definedName>
    <definedName name="kljhjkghv" localSheetId="1" hidden="1">{#N/A,#N/A,TRUE,"Лист1";#N/A,#N/A,TRUE,"Лист2";#N/A,#N/A,TRUE,"Лист3"}</definedName>
    <definedName name="kljhjkghv" localSheetId="2" hidden="1">{#N/A,#N/A,TRUE,"Лист1";#N/A,#N/A,TRUE,"Лист2";#N/A,#N/A,TRUE,"Лист3"}</definedName>
    <definedName name="kljhjkghv" localSheetId="3" hidden="1">{#N/A,#N/A,TRUE,"Лист1";#N/A,#N/A,TRUE,"Лист2";#N/A,#N/A,TRUE,"Лист3"}</definedName>
    <definedName name="kljhjkghv" localSheetId="4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3">[3]!kljjhgfhg</definedName>
    <definedName name="kljjhgfhg" localSheetId="4">[3]!kljjhgfhg</definedName>
    <definedName name="kljjhgfhg">[3]!kljjhgfhg</definedName>
    <definedName name="klkjkjhhffdx" localSheetId="3">[3]!klkjkjhhffdx</definedName>
    <definedName name="klkjkjhhffdx" localSheetId="4">[3]!klkjkjhhffdx</definedName>
    <definedName name="klkjkjhhffdx">[3]!klkjkjhhffdx</definedName>
    <definedName name="klljjjhjgghf" localSheetId="0" hidden="1">{#N/A,#N/A,TRUE,"Лист1";#N/A,#N/A,TRUE,"Лист2";#N/A,#N/A,TRUE,"Лист3"}</definedName>
    <definedName name="klljjjhjgghf" localSheetId="1" hidden="1">{#N/A,#N/A,TRUE,"Лист1";#N/A,#N/A,TRUE,"Лист2";#N/A,#N/A,TRUE,"Лист3"}</definedName>
    <definedName name="klljjjhjgghf" localSheetId="2" hidden="1">{#N/A,#N/A,TRUE,"Лист1";#N/A,#N/A,TRUE,"Лист2";#N/A,#N/A,TRUE,"Лист3"}</definedName>
    <definedName name="klljjjhjgghf" localSheetId="3" hidden="1">{#N/A,#N/A,TRUE,"Лист1";#N/A,#N/A,TRUE,"Лист2";#N/A,#N/A,TRUE,"Лист3"}</definedName>
    <definedName name="klljjjhjgghf" localSheetId="4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3">[3]!kmnjnj</definedName>
    <definedName name="kmnjnj" localSheetId="4">[3]!kmnjnj</definedName>
    <definedName name="kmnjnj">[3]!kmnjnj</definedName>
    <definedName name="knkn.n." localSheetId="3">[3]!knkn.n.</definedName>
    <definedName name="knkn.n." localSheetId="4">[3]!knkn.n.</definedName>
    <definedName name="knkn.n.">[3]!knkn.n.</definedName>
    <definedName name="KorQnt">[5]Параметры!$B$5</definedName>
    <definedName name="KotList">[5]Лист!$A$260</definedName>
    <definedName name="KotQnt">[5]Лист!$B$261</definedName>
    <definedName name="kuykjhjkhy" localSheetId="3">[3]!kuykjhjkhy</definedName>
    <definedName name="kuykjhjkhy" localSheetId="4">[3]!kuykjhjkhy</definedName>
    <definedName name="kuykjhjkhy">[3]!kuykjhjkhy</definedName>
    <definedName name="likuih" localSheetId="0" hidden="1">{#N/A,#N/A,TRUE,"Лист1";#N/A,#N/A,TRUE,"Лист2";#N/A,#N/A,TRUE,"Лист3"}</definedName>
    <definedName name="likuih" localSheetId="1" hidden="1">{#N/A,#N/A,TRUE,"Лист1";#N/A,#N/A,TRUE,"Лист2";#N/A,#N/A,TRUE,"Лист3"}</definedName>
    <definedName name="likuih" localSheetId="2" hidden="1">{#N/A,#N/A,TRUE,"Лист1";#N/A,#N/A,TRUE,"Лист2";#N/A,#N/A,TRUE,"Лист3"}</definedName>
    <definedName name="likuih" localSheetId="3" hidden="1">{#N/A,#N/A,TRUE,"Лист1";#N/A,#N/A,TRUE,"Лист2";#N/A,#N/A,TRUE,"Лист3"}</definedName>
    <definedName name="likuih" localSheetId="4" hidden="1">{#N/A,#N/A,TRUE,"Лист1";#N/A,#N/A,TRUE,"Лист2";#N/A,#N/A,TRUE,"Лист3"}</definedName>
    <definedName name="likuih" hidden="1">{#N/A,#N/A,TRUE,"Лист1";#N/A,#N/A,TRUE,"Лист2";#N/A,#N/A,TRUE,"Лист3"}</definedName>
    <definedName name="lkjjjjjjjjjjjj" localSheetId="3">[3]!lkjjjjjjjjjjjj</definedName>
    <definedName name="lkjjjjjjjjjjjj" localSheetId="4">[3]!lkjjjjjjjjjjjj</definedName>
    <definedName name="lkjjjjjjjjjjjj">[3]!lkjjjjjjjjjjjj</definedName>
    <definedName name="lkjklhjkghjffgd" localSheetId="3">[3]!lkjklhjkghjffgd</definedName>
    <definedName name="lkjklhjkghjffgd" localSheetId="4">[3]!lkjklhjkghjffgd</definedName>
    <definedName name="lkjklhjkghjffgd">[3]!lkjklhjkghjffgd</definedName>
    <definedName name="lkjkljhjkjhghjfg" localSheetId="3">[3]!lkjkljhjkjhghjfg</definedName>
    <definedName name="lkjkljhjkjhghjfg" localSheetId="4">[3]!lkjkljhjkjhghjfg</definedName>
    <definedName name="lkjkljhjkjhghjfg">[3]!lkjkljhjkjhghjfg</definedName>
    <definedName name="lkkkkkkkkkkkkkk" localSheetId="3">[3]!lkkkkkkkkkkkkkk</definedName>
    <definedName name="lkkkkkkkkkkkkkk" localSheetId="4">[3]!lkkkkkkkkkkkkkk</definedName>
    <definedName name="lkkkkkkkkkkkkkk">[3]!lkkkkkkkkkkkkkk</definedName>
    <definedName name="lkkljhhggtg" localSheetId="0" hidden="1">{#N/A,#N/A,TRUE,"Лист1";#N/A,#N/A,TRUE,"Лист2";#N/A,#N/A,TRUE,"Лист3"}</definedName>
    <definedName name="lkkljhhggtg" localSheetId="1" hidden="1">{#N/A,#N/A,TRUE,"Лист1";#N/A,#N/A,TRUE,"Лист2";#N/A,#N/A,TRUE,"Лист3"}</definedName>
    <definedName name="lkkljhhggtg" localSheetId="2" hidden="1">{#N/A,#N/A,TRUE,"Лист1";#N/A,#N/A,TRUE,"Лист2";#N/A,#N/A,TRUE,"Лист3"}</definedName>
    <definedName name="lkkljhhggtg" localSheetId="3" hidden="1">{#N/A,#N/A,TRUE,"Лист1";#N/A,#N/A,TRUE,"Лист2";#N/A,#N/A,TRUE,"Лист3"}</definedName>
    <definedName name="lkkljhhggtg" localSheetId="4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3">[3]!lkljhjhghggf</definedName>
    <definedName name="lkljhjhghggf" localSheetId="4">[3]!lkljhjhghggf</definedName>
    <definedName name="lkljhjhghggf">[3]!lkljhjhghggf</definedName>
    <definedName name="lkljkjhjhggfdgf" localSheetId="0" hidden="1">{#N/A,#N/A,TRUE,"Лист1";#N/A,#N/A,TRUE,"Лист2";#N/A,#N/A,TRUE,"Лист3"}</definedName>
    <definedName name="lkljkjhjhggfdgf" localSheetId="1" hidden="1">{#N/A,#N/A,TRUE,"Лист1";#N/A,#N/A,TRUE,"Лист2";#N/A,#N/A,TRUE,"Лист3"}</definedName>
    <definedName name="lkljkjhjhggfdgf" localSheetId="2" hidden="1">{#N/A,#N/A,TRUE,"Лист1";#N/A,#N/A,TRUE,"Лист2";#N/A,#N/A,TRUE,"Лист3"}</definedName>
    <definedName name="lkljkjhjhggfdgf" localSheetId="3" hidden="1">{#N/A,#N/A,TRUE,"Лист1";#N/A,#N/A,TRUE,"Лист2";#N/A,#N/A,TRUE,"Лист3"}</definedName>
    <definedName name="lkljkjhjhggfdgf" localSheetId="4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3">[3]!lkljkjhjkjh</definedName>
    <definedName name="lkljkjhjkjh" localSheetId="4">[3]!lkljkjhjkjh</definedName>
    <definedName name="lkljkjhjkjh">[3]!lkljkjhjkjh</definedName>
    <definedName name="lklkjkjhjhfg" localSheetId="3">[3]!lklkjkjhjhfg</definedName>
    <definedName name="lklkjkjhjhfg" localSheetId="4">[3]!lklkjkjhjhfg</definedName>
    <definedName name="lklkjkjhjhfg">[3]!lklkjkjhjhfg</definedName>
    <definedName name="lklkkllk" localSheetId="3">[3]!lklkkllk</definedName>
    <definedName name="lklkkllk" localSheetId="4">[3]!lklkkllk</definedName>
    <definedName name="lklkkllk">[3]!lklkkllk</definedName>
    <definedName name="lklkljkhjhgh" localSheetId="3">[3]!lklkljkhjhgh</definedName>
    <definedName name="lklkljkhjhgh" localSheetId="4">[3]!lklkljkhjhgh</definedName>
    <definedName name="lklkljkhjhgh">[3]!lklkljkhjhgh</definedName>
    <definedName name="lklklkjkj" localSheetId="3">[3]!lklklkjkj</definedName>
    <definedName name="lklklkjkj" localSheetId="4">[3]!lklklkjkj</definedName>
    <definedName name="lklklkjkj">[3]!lklklkjkj</definedName>
    <definedName name="lllllll" localSheetId="3">[3]!lllllll</definedName>
    <definedName name="lllllll" localSheetId="4">[3]!lllllll</definedName>
    <definedName name="lllllll">[3]!lllllll</definedName>
    <definedName name="material_list">[6]TEHSHEET!$Z$2:$Z$3</definedName>
    <definedName name="mhgg" localSheetId="3">[3]!mhgg</definedName>
    <definedName name="mhgg" localSheetId="4">[3]!mhgg</definedName>
    <definedName name="mhgg">[3]!mhgg</definedName>
    <definedName name="mhyt" localSheetId="0" hidden="1">{#N/A,#N/A,TRUE,"Лист1";#N/A,#N/A,TRUE,"Лист2";#N/A,#N/A,TRUE,"Лист3"}</definedName>
    <definedName name="mhyt" localSheetId="1" hidden="1">{#N/A,#N/A,TRUE,"Лист1";#N/A,#N/A,TRUE,"Лист2";#N/A,#N/A,TRUE,"Лист3"}</definedName>
    <definedName name="mhyt" localSheetId="2" hidden="1">{#N/A,#N/A,TRUE,"Лист1";#N/A,#N/A,TRUE,"Лист2";#N/A,#N/A,TRUE,"Лист3"}</definedName>
    <definedName name="mhyt" localSheetId="3" hidden="1">{#N/A,#N/A,TRUE,"Лист1";#N/A,#N/A,TRUE,"Лист2";#N/A,#N/A,TRUE,"Лист3"}</definedName>
    <definedName name="mhyt" localSheetId="4" hidden="1">{#N/A,#N/A,TRUE,"Лист1";#N/A,#N/A,TRUE,"Лист2";#N/A,#N/A,TRUE,"Лист3"}</definedName>
    <definedName name="mhyt" hidden="1">{#N/A,#N/A,TRUE,"Лист1";#N/A,#N/A,TRUE,"Лист2";#N/A,#N/A,TRUE,"Лист3"}</definedName>
    <definedName name="mjghggggggggggggg" localSheetId="3">[3]!mjghggggggggggggg</definedName>
    <definedName name="mjghggggggggggggg" localSheetId="4">[3]!mjghggggggggggggg</definedName>
    <definedName name="mjghggggggggggggg">[3]!mjghggggggggggggg</definedName>
    <definedName name="mjhhhhhujy" localSheetId="3">[3]!mjhhhhhujy</definedName>
    <definedName name="mjhhhhhujy" localSheetId="4">[3]!mjhhhhhujy</definedName>
    <definedName name="mjhhhhhujy">[3]!mjhhhhhujy</definedName>
    <definedName name="mjhuiy" localSheetId="0" hidden="1">{#N/A,#N/A,TRUE,"Лист1";#N/A,#N/A,TRUE,"Лист2";#N/A,#N/A,TRUE,"Лист3"}</definedName>
    <definedName name="mjhuiy" localSheetId="1" hidden="1">{#N/A,#N/A,TRUE,"Лист1";#N/A,#N/A,TRUE,"Лист2";#N/A,#N/A,TRUE,"Лист3"}</definedName>
    <definedName name="mjhuiy" localSheetId="2" hidden="1">{#N/A,#N/A,TRUE,"Лист1";#N/A,#N/A,TRUE,"Лист2";#N/A,#N/A,TRUE,"Лист3"}</definedName>
    <definedName name="mjhuiy" localSheetId="3" hidden="1">{#N/A,#N/A,TRUE,"Лист1";#N/A,#N/A,TRUE,"Лист2";#N/A,#N/A,TRUE,"Лист3"}</definedName>
    <definedName name="mjhuiy" localSheetId="4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3">[3]!mjnnnnnnnnnnnnnnkjnmh</definedName>
    <definedName name="mjnnnnnnnnnnnnnnkjnmh" localSheetId="4">[3]!mjnnnnnnnnnnnnnnkjnmh</definedName>
    <definedName name="mjnnnnnnnnnnnnnnkjnmh">[3]!mjnnnnnnnnnnnnnnkjnmh</definedName>
    <definedName name="mjujy" localSheetId="3">[3]!mjujy</definedName>
    <definedName name="mjujy" localSheetId="4">[3]!mjujy</definedName>
    <definedName name="mjujy">[3]!mjujy</definedName>
    <definedName name="mnbhjf" localSheetId="3">[3]!mnbhjf</definedName>
    <definedName name="mnbhjf" localSheetId="4">[3]!mnbhjf</definedName>
    <definedName name="mnbhjf">[3]!mnbhjf</definedName>
    <definedName name="mnghr" localSheetId="3">[3]!mnghr</definedName>
    <definedName name="mnghr" localSheetId="4">[3]!mnghr</definedName>
    <definedName name="mnghr">[3]!mnghr</definedName>
    <definedName name="mnmbnvb" localSheetId="3">[3]!mnmbnvb</definedName>
    <definedName name="mnmbnvb" localSheetId="4">[3]!mnmbnvb</definedName>
    <definedName name="mnmbnvb">[3]!mnmbnvb</definedName>
    <definedName name="mnnjjjjjjjjjjjjj" localSheetId="0" hidden="1">{#N/A,#N/A,TRUE,"Лист1";#N/A,#N/A,TRUE,"Лист2";#N/A,#N/A,TRUE,"Лист3"}</definedName>
    <definedName name="mnnjjjjjjjjjjjjj" localSheetId="1" hidden="1">{#N/A,#N/A,TRUE,"Лист1";#N/A,#N/A,TRUE,"Лист2";#N/A,#N/A,TRUE,"Лист3"}</definedName>
    <definedName name="mnnjjjjjjjjjjjjj" localSheetId="2" hidden="1">{#N/A,#N/A,TRUE,"Лист1";#N/A,#N/A,TRUE,"Лист2";#N/A,#N/A,TRUE,"Лист3"}</definedName>
    <definedName name="mnnjjjjjjjjjjjjj" localSheetId="3" hidden="1">{#N/A,#N/A,TRUE,"Лист1";#N/A,#N/A,TRUE,"Лист2";#N/A,#N/A,TRUE,"Лист3"}</definedName>
    <definedName name="mnnjjjjjjjjjjjjj" localSheetId="4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" localSheetId="3">[3]!n</definedName>
    <definedName name="n" localSheetId="4">[3]!n</definedName>
    <definedName name="n">[3]!n</definedName>
    <definedName name="napr_list">[8]TEHSHEET!$V$2:$V$5</definedName>
    <definedName name="napr_list_2">[8]TEHSHEET!$V$10:$V$14</definedName>
    <definedName name="napr_list_3">[6]TEHSHEET!$U$17:$U$20</definedName>
    <definedName name="napr_tr_list_1">[8]TEHSHEET!$X$10:$X$15</definedName>
    <definedName name="NasPotrEE">[5]Параметры!$B$10</definedName>
    <definedName name="NasPotrEEList">[5]Лист!$A$150</definedName>
    <definedName name="nbbcbvx" localSheetId="3">[3]!nbbcbvx</definedName>
    <definedName name="nbbcbvx" localSheetId="4">[3]!nbbcbvx</definedName>
    <definedName name="nbbcbvx">[3]!nbbcbvx</definedName>
    <definedName name="nbbvgf" localSheetId="0" hidden="1">{#N/A,#N/A,TRUE,"Лист1";#N/A,#N/A,TRUE,"Лист2";#N/A,#N/A,TRUE,"Лист3"}</definedName>
    <definedName name="nbbvgf" localSheetId="1" hidden="1">{#N/A,#N/A,TRUE,"Лист1";#N/A,#N/A,TRUE,"Лист2";#N/A,#N/A,TRUE,"Лист3"}</definedName>
    <definedName name="nbbvgf" localSheetId="2" hidden="1">{#N/A,#N/A,TRUE,"Лист1";#N/A,#N/A,TRUE,"Лист2";#N/A,#N/A,TRUE,"Лист3"}</definedName>
    <definedName name="nbbvgf" localSheetId="3" hidden="1">{#N/A,#N/A,TRUE,"Лист1";#N/A,#N/A,TRUE,"Лист2";#N/A,#N/A,TRUE,"Лист3"}</definedName>
    <definedName name="nbbvgf" localSheetId="4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3">[3]!nbghhhhhhhhhhhhhhhhhhhhhh</definedName>
    <definedName name="nbghhhhhhhhhhhhhhhhhhhhhh" localSheetId="4">[3]!nbghhhhhhhhhhhhhhhhhhhhhh</definedName>
    <definedName name="nbghhhhhhhhhhhhhhhhhhhhhh">[3]!nbghhhhhhhhhhhhhhhhhhhhhh</definedName>
    <definedName name="nbhggggggggggggg" localSheetId="3">[3]!nbhggggggggggggg</definedName>
    <definedName name="nbhggggggggggggg" localSheetId="4">[3]!nbhggggggggggggg</definedName>
    <definedName name="nbhggggggggggggg">[3]!nbhggggggggggggg</definedName>
    <definedName name="nbhgggggggggggggggg" localSheetId="3">[3]!nbhgggggggggggggggg</definedName>
    <definedName name="nbhgggggggggggggggg" localSheetId="4">[3]!nbhgggggggggggggggg</definedName>
    <definedName name="nbhgggggggggggggggg">[3]!nbhgggggggggggggggg</definedName>
    <definedName name="nbhhhhhhhhhhhhhhhh" localSheetId="3">[3]!nbhhhhhhhhhhhhhhhh</definedName>
    <definedName name="nbhhhhhhhhhhhhhhhh" localSheetId="4">[3]!nbhhhhhhhhhhhhhhhh</definedName>
    <definedName name="nbhhhhhhhhhhhhhhhh">[3]!nbhhhhhhhhhhhhhhhh</definedName>
    <definedName name="nbjhgy" localSheetId="3">[3]!nbjhgy</definedName>
    <definedName name="nbjhgy" localSheetId="4">[3]!nbjhgy</definedName>
    <definedName name="nbjhgy">[3]!nbjhgy</definedName>
    <definedName name="nbnbbnvbnvvcvbcvc" localSheetId="3">[3]!nbnbbnvbnvvcvbcvc</definedName>
    <definedName name="nbnbbnvbnvvcvbcvc" localSheetId="4">[3]!nbnbbnvbnvvcvbcvc</definedName>
    <definedName name="nbnbbnvbnvvcvbcvc">[3]!nbnbbnvbnvvcvbcvc</definedName>
    <definedName name="nbnbfders" localSheetId="3">[3]!nbnbfders</definedName>
    <definedName name="nbnbfders" localSheetId="4">[3]!nbnbfders</definedName>
    <definedName name="nbnbfders">[3]!nbnbfders</definedName>
    <definedName name="nbnvnbfgdsdfs" localSheetId="3">[3]!nbnvnbfgdsdfs</definedName>
    <definedName name="nbnvnbfgdsdfs" localSheetId="4">[3]!nbnvnbfgdsdfs</definedName>
    <definedName name="nbnvnbfgdsdfs">[3]!nbnvnbfgdsdfs</definedName>
    <definedName name="nbvbnfddddddddddddddddddd" localSheetId="3">[3]!nbvbnfddddddddddddddddddd</definedName>
    <definedName name="nbvbnfddddddddddddddddddd" localSheetId="4">[3]!nbvbnfddddddddddddddddddd</definedName>
    <definedName name="nbvbnfddddddddddddddddddd">[3]!nbvbnfddddddddddddddddddd</definedName>
    <definedName name="nbvgfhcf" localSheetId="3">[3]!nbvgfhcf</definedName>
    <definedName name="nbvgfhcf" localSheetId="4">[3]!nbvgfhcf</definedName>
    <definedName name="nbvgfhcf">[3]!nbvgfhcf</definedName>
    <definedName name="nbvgggggggggggggggggg" localSheetId="0" hidden="1">{#N/A,#N/A,TRUE,"Лист1";#N/A,#N/A,TRUE,"Лист2";#N/A,#N/A,TRUE,"Лист3"}</definedName>
    <definedName name="nbvgggggggggggggggggg" localSheetId="1" hidden="1">{#N/A,#N/A,TRUE,"Лист1";#N/A,#N/A,TRUE,"Лист2";#N/A,#N/A,TRUE,"Лист3"}</definedName>
    <definedName name="nbvgggggggggggggggggg" localSheetId="2" hidden="1">{#N/A,#N/A,TRUE,"Лист1";#N/A,#N/A,TRUE,"Лист2";#N/A,#N/A,TRUE,"Лист3"}</definedName>
    <definedName name="nbvgggggggggggggggggg" localSheetId="3" hidden="1">{#N/A,#N/A,TRUE,"Лист1";#N/A,#N/A,TRUE,"Лист2";#N/A,#N/A,TRUE,"Лист3"}</definedName>
    <definedName name="nbvgggggggggggggggggg" localSheetId="4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3">[3]!nbvghfgdx</definedName>
    <definedName name="nbvghfgdx" localSheetId="4">[3]!nbvghfgdx</definedName>
    <definedName name="nbvghfgdx">[3]!nbvghfgdx</definedName>
    <definedName name="nfgjn" localSheetId="3">[3]!nfgjn</definedName>
    <definedName name="nfgjn" localSheetId="4">[3]!nfgjn</definedName>
    <definedName name="nfgjn">[3]!nfgjn</definedName>
    <definedName name="nghf" localSheetId="3">[3]!nghf</definedName>
    <definedName name="nghf" localSheetId="4">[3]!nghf</definedName>
    <definedName name="nghf">[3]!nghf</definedName>
    <definedName name="nghjk" localSheetId="3">[3]!nghjk</definedName>
    <definedName name="nghjk" localSheetId="4">[3]!nghjk</definedName>
    <definedName name="nghjk">[3]!nghjk</definedName>
    <definedName name="nhghfgfgf" localSheetId="3">[3]!nhghfgfgf</definedName>
    <definedName name="nhghfgfgf" localSheetId="4">[3]!nhghfgfgf</definedName>
    <definedName name="nhghfgfgf">[3]!nhghfgfgf</definedName>
    <definedName name="nhguy" localSheetId="0" hidden="1">{#N/A,#N/A,TRUE,"Лист1";#N/A,#N/A,TRUE,"Лист2";#N/A,#N/A,TRUE,"Лист3"}</definedName>
    <definedName name="nhguy" localSheetId="1" hidden="1">{#N/A,#N/A,TRUE,"Лист1";#N/A,#N/A,TRUE,"Лист2";#N/A,#N/A,TRUE,"Лист3"}</definedName>
    <definedName name="nhguy" localSheetId="2" hidden="1">{#N/A,#N/A,TRUE,"Лист1";#N/A,#N/A,TRUE,"Лист2";#N/A,#N/A,TRUE,"Лист3"}</definedName>
    <definedName name="nhguy" localSheetId="3" hidden="1">{#N/A,#N/A,TRUE,"Лист1";#N/A,#N/A,TRUE,"Лист2";#N/A,#N/A,TRUE,"Лист3"}</definedName>
    <definedName name="nhguy" localSheetId="4" hidden="1">{#N/A,#N/A,TRUE,"Лист1";#N/A,#N/A,TRUE,"Лист2";#N/A,#N/A,TRUE,"Лист3"}</definedName>
    <definedName name="nhguy" hidden="1">{#N/A,#N/A,TRUE,"Лист1";#N/A,#N/A,TRUE,"Лист2";#N/A,#N/A,TRUE,"Лист3"}</definedName>
    <definedName name="njhgyhjftxcdfxnkl" localSheetId="3">[3]!njhgyhjftxcdfxnkl</definedName>
    <definedName name="njhgyhjftxcdfxnkl" localSheetId="4">[3]!njhgyhjftxcdfxnkl</definedName>
    <definedName name="njhgyhjftxcdfxnkl">[3]!njhgyhjftxcdfxnkl</definedName>
    <definedName name="njhhhhhhhhhhhhhd" localSheetId="3">[3]!njhhhhhhhhhhhhhd</definedName>
    <definedName name="njhhhhhhhhhhhhhd" localSheetId="4">[3]!njhhhhhhhhhhhhhd</definedName>
    <definedName name="njhhhhhhhhhhhhhd">[3]!njhhhhhhhhhhhhhd</definedName>
    <definedName name="njkhgjhghfhg" localSheetId="0" hidden="1">{#N/A,#N/A,TRUE,"Лист1";#N/A,#N/A,TRUE,"Лист2";#N/A,#N/A,TRUE,"Лист3"}</definedName>
    <definedName name="njkhgjhghfhg" localSheetId="1" hidden="1">{#N/A,#N/A,TRUE,"Лист1";#N/A,#N/A,TRUE,"Лист2";#N/A,#N/A,TRUE,"Лист3"}</definedName>
    <definedName name="njkhgjhghfhg" localSheetId="2" hidden="1">{#N/A,#N/A,TRUE,"Лист1";#N/A,#N/A,TRUE,"Лист2";#N/A,#N/A,TRUE,"Лист3"}</definedName>
    <definedName name="njkhgjhghfhg" localSheetId="3" hidden="1">{#N/A,#N/A,TRUE,"Лист1";#N/A,#N/A,TRUE,"Лист2";#N/A,#N/A,TRUE,"Лист3"}</definedName>
    <definedName name="njkhgjhghfhg" localSheetId="4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3">[3]!nkjgyuff</definedName>
    <definedName name="nkjgyuff" localSheetId="4">[3]!nkjgyuff</definedName>
    <definedName name="nkjgyuff">[3]!nkjgyuff</definedName>
    <definedName name="nmbhhhhhhhhhhhhhhhhhhhh" localSheetId="3">[3]!nmbhhhhhhhhhhhhhhhhhhhh</definedName>
    <definedName name="nmbhhhhhhhhhhhhhhhhhhhh" localSheetId="4">[3]!nmbhhhhhhhhhhhhhhhhhhhh</definedName>
    <definedName name="nmbhhhhhhhhhhhhhhhhhhhh">[3]!nmbhhhhhhhhhhhhhhhhhhhh</definedName>
    <definedName name="nmbnbnc" localSheetId="3">[3]!nmbnbnc</definedName>
    <definedName name="nmbnbnc" localSheetId="4">[3]!nmbnbnc</definedName>
    <definedName name="nmbnbnc">[3]!nmbnbnc</definedName>
    <definedName name="nmmbnbv" localSheetId="3">[3]!nmmbnbv</definedName>
    <definedName name="nmmbnbv" localSheetId="4">[3]!nmmbnbv</definedName>
    <definedName name="nmmbnbv">[3]!nmmbnbv</definedName>
    <definedName name="nnngggggggggggggggggggggggggg" localSheetId="0" hidden="1">{#N/A,#N/A,TRUE,"Лист1";#N/A,#N/A,TRUE,"Лист2";#N/A,#N/A,TRUE,"Лист3"}</definedName>
    <definedName name="nnngggggggggggggggggggggggggg" localSheetId="1" hidden="1">{#N/A,#N/A,TRUE,"Лист1";#N/A,#N/A,TRUE,"Лист2";#N/A,#N/A,TRUE,"Лист3"}</definedName>
    <definedName name="nnngggggggggggggggggggggggggg" localSheetId="2" hidden="1">{#N/A,#N/A,TRUE,"Лист1";#N/A,#N/A,TRUE,"Лист2";#N/A,#N/A,TRUE,"Лист3"}</definedName>
    <definedName name="nnngggggggggggggggggggggggggg" localSheetId="3" hidden="1">{#N/A,#N/A,TRUE,"Лист1";#N/A,#N/A,TRUE,"Лист2";#N/A,#N/A,TRUE,"Лист3"}</definedName>
    <definedName name="nnngggggggggggggggggggggggggg" localSheetId="4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om_tok">[6]TEHSHEET!$V$2:$V$6</definedName>
    <definedName name="object_type_list">[7]TEHSHEET!$K$2:$K$7</definedName>
    <definedName name="oiipiuojhkh" localSheetId="3">[3]!oiipiuojhkh</definedName>
    <definedName name="oiipiuojhkh" localSheetId="4">[3]!oiipiuojhkh</definedName>
    <definedName name="oiipiuojhkh">[3]!oiipiuojhkh</definedName>
    <definedName name="oijjjjjjjjjjjjjj" localSheetId="0" hidden="1">{#N/A,#N/A,TRUE,"Лист1";#N/A,#N/A,TRUE,"Лист2";#N/A,#N/A,TRUE,"Лист3"}</definedName>
    <definedName name="oijjjjjjjjjjjjjj" localSheetId="1" hidden="1">{#N/A,#N/A,TRUE,"Лист1";#N/A,#N/A,TRUE,"Лист2";#N/A,#N/A,TRUE,"Лист3"}</definedName>
    <definedName name="oijjjjjjjjjjjjjj" localSheetId="2" hidden="1">{#N/A,#N/A,TRUE,"Лист1";#N/A,#N/A,TRUE,"Лист2";#N/A,#N/A,TRUE,"Лист3"}</definedName>
    <definedName name="oijjjjjjjjjjjjjj" localSheetId="3" hidden="1">{#N/A,#N/A,TRUE,"Лист1";#N/A,#N/A,TRUE,"Лист2";#N/A,#N/A,TRUE,"Лист3"}</definedName>
    <definedName name="oijjjjjjjjjjjjjj" localSheetId="4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3">[3]!oijnhvfgc</definedName>
    <definedName name="oijnhvfgc" localSheetId="4">[3]!oijnhvfgc</definedName>
    <definedName name="oijnhvfgc">[3]!oijnhvfgc</definedName>
    <definedName name="oikjjjjjjjjjjjjjjjjjjjjjjjj" localSheetId="3">[3]!oikjjjjjjjjjjjjjjjjjjjjjjjj</definedName>
    <definedName name="oikjjjjjjjjjjjjjjjjjjjjjjjj" localSheetId="4">[3]!oikjjjjjjjjjjjjjjjjjjjjjjjj</definedName>
    <definedName name="oikjjjjjjjjjjjjjjjjjjjjjjjj">[3]!oikjjjjjjjjjjjjjjjjjjjjjjjj</definedName>
    <definedName name="oikjkjjkn" localSheetId="3">[3]!oikjkjjkn</definedName>
    <definedName name="oikjkjjkn" localSheetId="4">[3]!oikjkjjkn</definedName>
    <definedName name="oikjkjjkn">[3]!oikjkjjkn</definedName>
    <definedName name="oikkkkkkkkkkkkkkkkkkkkkkk" localSheetId="0" hidden="1">{#N/A,#N/A,TRUE,"Лист1";#N/A,#N/A,TRUE,"Лист2";#N/A,#N/A,TRUE,"Лист3"}</definedName>
    <definedName name="oikkkkkkkkkkkkkkkkkkkkkkk" localSheetId="1" hidden="1">{#N/A,#N/A,TRUE,"Лист1";#N/A,#N/A,TRUE,"Лист2";#N/A,#N/A,TRUE,"Лист3"}</definedName>
    <definedName name="oikkkkkkkkkkkkkkkkkkkkkkk" localSheetId="2" hidden="1">{#N/A,#N/A,TRUE,"Лист1";#N/A,#N/A,TRUE,"Лист2";#N/A,#N/A,TRUE,"Лист3"}</definedName>
    <definedName name="oikkkkkkkkkkkkkkkkkkkkkkk" localSheetId="3" hidden="1">{#N/A,#N/A,TRUE,"Лист1";#N/A,#N/A,TRUE,"Лист2";#N/A,#N/A,TRUE,"Лист3"}</definedName>
    <definedName name="oikkkkkkkkkkkkkkkkkkkkkkk" localSheetId="4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0" hidden="1">{#N/A,#N/A,TRUE,"Лист1";#N/A,#N/A,TRUE,"Лист2";#N/A,#N/A,TRUE,"Лист3"}</definedName>
    <definedName name="oilkkh" localSheetId="1" hidden="1">{#N/A,#N/A,TRUE,"Лист1";#N/A,#N/A,TRUE,"Лист2";#N/A,#N/A,TRUE,"Лист3"}</definedName>
    <definedName name="oilkkh" localSheetId="2" hidden="1">{#N/A,#N/A,TRUE,"Лист1";#N/A,#N/A,TRUE,"Лист2";#N/A,#N/A,TRUE,"Лист3"}</definedName>
    <definedName name="oilkkh" localSheetId="3" hidden="1">{#N/A,#N/A,TRUE,"Лист1";#N/A,#N/A,TRUE,"Лист2";#N/A,#N/A,TRUE,"Лист3"}</definedName>
    <definedName name="oilkkh" localSheetId="4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 localSheetId="3">[3]!oinunyg</definedName>
    <definedName name="oinunyg" localSheetId="4">[3]!oinunyg</definedName>
    <definedName name="oinunyg">[3]!oinunyg</definedName>
    <definedName name="oioiiuiuyofyyyyyyyyyyyyyyyyyyyyy" localSheetId="3">[3]!oioiiuiuyofyyyyyyyyyyyyyyyyyyyyy</definedName>
    <definedName name="oioiiuiuyofyyyyyyyyyyyyyyyyyyyyy" localSheetId="4">[3]!oioiiuiuyofyyyyyyyyyyyyyyyyyyyyy</definedName>
    <definedName name="oioiiuiuyofyyyyyyyyyyyyyyyyyyyyy">[3]!oioiiuiuyofyyyyyyyyyyyyyyyyyyyyy</definedName>
    <definedName name="oioiiuuuuuuuuuuuuuu" localSheetId="3">[3]!oioiiuuuuuuuuuuuuuu</definedName>
    <definedName name="oioiiuuuuuuuuuuuuuu" localSheetId="4">[3]!oioiiuuuuuuuuuuuuuu</definedName>
    <definedName name="oioiiuuuuuuuuuuuuuu">[3]!oioiiuuuuuuuuuuuuuu</definedName>
    <definedName name="oioiuiouiuyyt" localSheetId="3">[3]!oioiuiouiuyyt</definedName>
    <definedName name="oioiuiouiuyyt" localSheetId="4">[3]!oioiuiouiuyyt</definedName>
    <definedName name="oioiuiouiuyyt">[3]!oioiuiouiuyyt</definedName>
    <definedName name="oioouiui" localSheetId="3">[3]!oioouiui</definedName>
    <definedName name="oioouiui" localSheetId="4">[3]!oioouiui</definedName>
    <definedName name="oioouiui">[3]!oioouiui</definedName>
    <definedName name="oiougy" localSheetId="3">[3]!oiougy</definedName>
    <definedName name="oiougy" localSheetId="4">[3]!oiougy</definedName>
    <definedName name="oiougy">[3]!oiougy</definedName>
    <definedName name="oiouiuiyuyt" localSheetId="3">[3]!oiouiuiyuyt</definedName>
    <definedName name="oiouiuiyuyt" localSheetId="4">[3]!oiouiuiyuyt</definedName>
    <definedName name="oiouiuiyuyt">[3]!oiouiuiyuyt</definedName>
    <definedName name="oiouiuygyufg" localSheetId="3">[3]!oiouiuygyufg</definedName>
    <definedName name="oiouiuygyufg" localSheetId="4">[3]!oiouiuygyufg</definedName>
    <definedName name="oiouiuygyufg">[3]!oiouiuygyufg</definedName>
    <definedName name="oiuuyyyyyyyyyyyyyyy" localSheetId="0" hidden="1">{#N/A,#N/A,TRUE,"Лист1";#N/A,#N/A,TRUE,"Лист2";#N/A,#N/A,TRUE,"Лист3"}</definedName>
    <definedName name="oiuuyyyyyyyyyyyyyyy" localSheetId="1" hidden="1">{#N/A,#N/A,TRUE,"Лист1";#N/A,#N/A,TRUE,"Лист2";#N/A,#N/A,TRUE,"Лист3"}</definedName>
    <definedName name="oiuuyyyyyyyyyyyyyyy" localSheetId="2" hidden="1">{#N/A,#N/A,TRUE,"Лист1";#N/A,#N/A,TRUE,"Лист2";#N/A,#N/A,TRUE,"Лист3"}</definedName>
    <definedName name="oiuuyyyyyyyyyyyyyyy" localSheetId="3" hidden="1">{#N/A,#N/A,TRUE,"Лист1";#N/A,#N/A,TRUE,"Лист2";#N/A,#N/A,TRUE,"Лист3"}</definedName>
    <definedName name="oiuuyyyyyyyyyyyyyyy" localSheetId="4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0" hidden="1">{#N/A,#N/A,TRUE,"Лист1";#N/A,#N/A,TRUE,"Лист2";#N/A,#N/A,TRUE,"Лист3"}</definedName>
    <definedName name="ojkjkhjgghfd" localSheetId="1" hidden="1">{#N/A,#N/A,TRUE,"Лист1";#N/A,#N/A,TRUE,"Лист2";#N/A,#N/A,TRUE,"Лист3"}</definedName>
    <definedName name="ojkjkhjgghfd" localSheetId="2" hidden="1">{#N/A,#N/A,TRUE,"Лист1";#N/A,#N/A,TRUE,"Лист2";#N/A,#N/A,TRUE,"Лист3"}</definedName>
    <definedName name="ojkjkhjgghfd" localSheetId="3" hidden="1">{#N/A,#N/A,TRUE,"Лист1";#N/A,#N/A,TRUE,"Лист2";#N/A,#N/A,TRUE,"Лист3"}</definedName>
    <definedName name="ojkjkhjgghfd" localSheetId="4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iumuhggc" localSheetId="3">[3]!ooiumuhggc</definedName>
    <definedName name="ooiumuhggc" localSheetId="4">[3]!ooiumuhggc</definedName>
    <definedName name="ooiumuhggc">[3]!ooiumuhggc</definedName>
    <definedName name="oooooo" localSheetId="3">[3]!oooooo</definedName>
    <definedName name="oooooo" localSheetId="4">[3]!oooooo</definedName>
    <definedName name="oooooo">[3]!oooooo</definedName>
    <definedName name="oopoooooooooooooooo" localSheetId="0" hidden="1">{#N/A,#N/A,TRUE,"Лист1";#N/A,#N/A,TRUE,"Лист2";#N/A,#N/A,TRUE,"Лист3"}</definedName>
    <definedName name="oopoooooooooooooooo" localSheetId="1" hidden="1">{#N/A,#N/A,TRUE,"Лист1";#N/A,#N/A,TRUE,"Лист2";#N/A,#N/A,TRUE,"Лист3"}</definedName>
    <definedName name="oopoooooooooooooooo" localSheetId="2" hidden="1">{#N/A,#N/A,TRUE,"Лист1";#N/A,#N/A,TRUE,"Лист2";#N/A,#N/A,TRUE,"Лист3"}</definedName>
    <definedName name="oopoooooooooooooooo" localSheetId="3" hidden="1">{#N/A,#N/A,TRUE,"Лист1";#N/A,#N/A,TRUE,"Лист2";#N/A,#N/A,TRUE,"Лист3"}</definedName>
    <definedName name="oopoooooooooooooooo" localSheetId="4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p" localSheetId="3">[3]!p</definedName>
    <definedName name="p" localSheetId="4">[3]!p</definedName>
    <definedName name="p">[3]!p</definedName>
    <definedName name="poiuyfrts" localSheetId="3">[3]!poiuyfrts</definedName>
    <definedName name="poiuyfrts" localSheetId="4">[3]!poiuyfrts</definedName>
    <definedName name="poiuyfrts">[3]!poiuyfrts</definedName>
    <definedName name="popiiiiiiiiiiiiiiiiiii" localSheetId="0" hidden="1">{#N/A,#N/A,TRUE,"Лист1";#N/A,#N/A,TRUE,"Лист2";#N/A,#N/A,TRUE,"Лист3"}</definedName>
    <definedName name="popiiiiiiiiiiiiiiiiiii" localSheetId="1" hidden="1">{#N/A,#N/A,TRUE,"Лист1";#N/A,#N/A,TRUE,"Лист2";#N/A,#N/A,TRUE,"Лист3"}</definedName>
    <definedName name="popiiiiiiiiiiiiiiiiiii" localSheetId="2" hidden="1">{#N/A,#N/A,TRUE,"Лист1";#N/A,#N/A,TRUE,"Лист2";#N/A,#N/A,TRUE,"Лист3"}</definedName>
    <definedName name="popiiiiiiiiiiiiiiiiiii" localSheetId="3" hidden="1">{#N/A,#N/A,TRUE,"Лист1";#N/A,#N/A,TRUE,"Лист2";#N/A,#N/A,TRUE,"Лист3"}</definedName>
    <definedName name="popiiiiiiiiiiiiiiiiiii" localSheetId="4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3">[3]!popiopoiioj</definedName>
    <definedName name="popiopoiioj" localSheetId="4">[3]!popiopoiioj</definedName>
    <definedName name="popiopoiioj">[3]!popiopoiioj</definedName>
    <definedName name="popipuiouiguyg" localSheetId="3">[3]!popipuiouiguyg</definedName>
    <definedName name="popipuiouiguyg" localSheetId="4">[3]!popipuiouiguyg</definedName>
    <definedName name="popipuiouiguyg">[3]!popipuiouiguyg</definedName>
    <definedName name="PostEE">[5]Параметры!$B$7</definedName>
    <definedName name="PostEEList">[5]Лист!$A$60</definedName>
    <definedName name="PostTE">[5]Лист!$B$281</definedName>
    <definedName name="PostTEList">[5]Лист!$A$280</definedName>
    <definedName name="pp" localSheetId="3">[3]!pp</definedName>
    <definedName name="pp" localSheetId="4">[3]!pp</definedName>
    <definedName name="pp">[3]!pp</definedName>
    <definedName name="pppp" localSheetId="3">[3]!pppp</definedName>
    <definedName name="pppp" localSheetId="4">[3]!pppp</definedName>
    <definedName name="pppp">[3]!pppp</definedName>
    <definedName name="privod_material_list">[6]TEHSHEET!$AM$2:$AM$5</definedName>
    <definedName name="privod_type_list">[6]TEHSHEET!$AL$2:$AL$3</definedName>
    <definedName name="ProchPotrEE">[5]Параметры!$B$11</definedName>
    <definedName name="ProchPotrEEList">[5]Лист!$A$180</definedName>
    <definedName name="ProchPotrTE">[5]Лист!$B$331</definedName>
    <definedName name="ProchPotrTEList">[5]Лист!$A$330</definedName>
    <definedName name="prokalad_list">[6]TEHSHEET!$Y$2:$Y$6</definedName>
    <definedName name="q_list">[6]TEHSHEET!$P$2:$P$6</definedName>
    <definedName name="qq" localSheetId="3">[3]!qq</definedName>
    <definedName name="qq" localSheetId="4">[3]!qq</definedName>
    <definedName name="qq">[3]!qq</definedName>
    <definedName name="rdcfgffffffffffffff" localSheetId="3">[3]!rdcfgffffffffffffff</definedName>
    <definedName name="rdcfgffffffffffffff" localSheetId="4">[3]!rdcfgffffffffffffff</definedName>
    <definedName name="rdcfgffffffffffffff">[3]!rdcfgffffffffffffff</definedName>
    <definedName name="rdffffffffffff" localSheetId="3">[3]!rdffffffffffff</definedName>
    <definedName name="rdffffffffffff" localSheetId="4">[3]!rdffffffffffff</definedName>
    <definedName name="rdffffffffffff">[3]!rdffffffffffff</definedName>
    <definedName name="reddddddddddddddddd" localSheetId="3">[3]!reddddddddddddddddd</definedName>
    <definedName name="reddddddddddddddddd" localSheetId="4">[3]!reddddddddddddddddd</definedName>
    <definedName name="reddddddddddddddddd">[3]!reddddddddddddddddd</definedName>
    <definedName name="reeeeeeeeeeeeeeeeeee" localSheetId="3">[3]!reeeeeeeeeeeeeeeeeee</definedName>
    <definedName name="reeeeeeeeeeeeeeeeeee" localSheetId="4">[3]!reeeeeeeeeeeeeeeeeee</definedName>
    <definedName name="reeeeeeeeeeeeeeeeeee">[3]!reeeeeeeeeeeeeeeeeee</definedName>
    <definedName name="rererrrrrrrrrrrrrrrr" localSheetId="3">[3]!rererrrrrrrrrrrrrrrr</definedName>
    <definedName name="rererrrrrrrrrrrrrrrr" localSheetId="4">[3]!rererrrrrrrrrrrrrrrr</definedName>
    <definedName name="rererrrrrrrrrrrrrrrr">[3]!rererrrrrrrrrrrrrrrr</definedName>
    <definedName name="rerrrr" localSheetId="3">[3]!rerrrr</definedName>
    <definedName name="rerrrr" localSheetId="4">[3]!rerrrr</definedName>
    <definedName name="rerrrr">[3]!rerrrr</definedName>
    <definedName name="rerttryu" localSheetId="0" hidden="1">{#N/A,#N/A,TRUE,"Лист1";#N/A,#N/A,TRUE,"Лист2";#N/A,#N/A,TRUE,"Лист3"}</definedName>
    <definedName name="rerttryu" localSheetId="1" hidden="1">{#N/A,#N/A,TRUE,"Лист1";#N/A,#N/A,TRUE,"Лист2";#N/A,#N/A,TRUE,"Лист3"}</definedName>
    <definedName name="rerttryu" localSheetId="2" hidden="1">{#N/A,#N/A,TRUE,"Лист1";#N/A,#N/A,TRUE,"Лист2";#N/A,#N/A,TRUE,"Лист3"}</definedName>
    <definedName name="rerttryu" localSheetId="3" hidden="1">{#N/A,#N/A,TRUE,"Лист1";#N/A,#N/A,TRUE,"Лист2";#N/A,#N/A,TRUE,"Лист3"}</definedName>
    <definedName name="rerttryu" localSheetId="4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 localSheetId="3">[3]!retruiyi</definedName>
    <definedName name="retruiyi" localSheetId="4">[3]!retruiyi</definedName>
    <definedName name="retruiyi">[3]!retruiyi</definedName>
    <definedName name="retytttttttttttttttttt" localSheetId="3">[3]!retytttttttttttttttttt</definedName>
    <definedName name="retytttttttttttttttttt" localSheetId="4">[3]!retytttttttttttttttttt</definedName>
    <definedName name="retytttttttttttttttttt">[3]!retytttttttttttttttttt</definedName>
    <definedName name="rhfgfh" localSheetId="3">[3]!rhfgfh</definedName>
    <definedName name="rhfgfh" localSheetId="4">[3]!rhfgfh</definedName>
    <definedName name="rhfgfh">[3]!rhfgfh</definedName>
    <definedName name="rr" localSheetId="3">[3]!rr</definedName>
    <definedName name="rr" localSheetId="4">[3]!rr</definedName>
    <definedName name="rr">[3]!rr</definedName>
    <definedName name="rrtdrdrdsf" localSheetId="0" hidden="1">{#N/A,#N/A,TRUE,"Лист1";#N/A,#N/A,TRUE,"Лист2";#N/A,#N/A,TRUE,"Лист3"}</definedName>
    <definedName name="rrtdrdrdsf" localSheetId="1" hidden="1">{#N/A,#N/A,TRUE,"Лист1";#N/A,#N/A,TRUE,"Лист2";#N/A,#N/A,TRUE,"Лист3"}</definedName>
    <definedName name="rrtdrdrdsf" localSheetId="2" hidden="1">{#N/A,#N/A,TRUE,"Лист1";#N/A,#N/A,TRUE,"Лист2";#N/A,#N/A,TRUE,"Лист3"}</definedName>
    <definedName name="rrtdrdrdsf" localSheetId="3" hidden="1">{#N/A,#N/A,TRUE,"Лист1";#N/A,#N/A,TRUE,"Лист2";#N/A,#N/A,TRUE,"Лист3"}</definedName>
    <definedName name="rrtdrdrdsf" localSheetId="4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 localSheetId="3">[3]!rrtget6</definedName>
    <definedName name="rrtget6" localSheetId="4">[3]!rrtget6</definedName>
    <definedName name="rrtget6">[3]!rrtget6</definedName>
    <definedName name="rt" localSheetId="3">[3]!rt</definedName>
    <definedName name="rt" localSheetId="4">[3]!rt</definedName>
    <definedName name="rt">[3]!rt</definedName>
    <definedName name="rtttttttt" localSheetId="3">[3]!rtttttttt</definedName>
    <definedName name="rtttttttt" localSheetId="4">[3]!rtttttttt</definedName>
    <definedName name="rtttttttt">[3]!rtttttttt</definedName>
    <definedName name="rtyuiuy" localSheetId="3">[3]!rtyuiuy</definedName>
    <definedName name="rtyuiuy" localSheetId="4">[3]!rtyuiuy</definedName>
    <definedName name="rtyuiuy">[3]!rtyuiuy</definedName>
    <definedName name="S1_" localSheetId="0">#REF!</definedName>
    <definedName name="S1_" localSheetId="3">#REF!</definedName>
    <definedName name="S1_" localSheetId="4">#REF!</definedName>
    <definedName name="S1_">#REF!</definedName>
    <definedName name="S10_" localSheetId="3">#REF!</definedName>
    <definedName name="S10_" localSheetId="4">#REF!</definedName>
    <definedName name="S10_">#REF!</definedName>
    <definedName name="S11_" localSheetId="3">#REF!</definedName>
    <definedName name="S11_" localSheetId="4">#REF!</definedName>
    <definedName name="S11_">#REF!</definedName>
    <definedName name="S12_" localSheetId="3">#REF!</definedName>
    <definedName name="S12_" localSheetId="4">#REF!</definedName>
    <definedName name="S12_">#REF!</definedName>
    <definedName name="S13_" localSheetId="3">#REF!</definedName>
    <definedName name="S13_" localSheetId="4">#REF!</definedName>
    <definedName name="S13_">#REF!</definedName>
    <definedName name="S14_" localSheetId="3">#REF!</definedName>
    <definedName name="S14_" localSheetId="4">#REF!</definedName>
    <definedName name="S14_">#REF!</definedName>
    <definedName name="S15_" localSheetId="3">#REF!</definedName>
    <definedName name="S15_" localSheetId="4">#REF!</definedName>
    <definedName name="S15_">#REF!</definedName>
    <definedName name="S16_" localSheetId="3">#REF!</definedName>
    <definedName name="S16_" localSheetId="4">#REF!</definedName>
    <definedName name="S16_">#REF!</definedName>
    <definedName name="S17_" localSheetId="3">#REF!</definedName>
    <definedName name="S17_" localSheetId="4">#REF!</definedName>
    <definedName name="S17_">#REF!</definedName>
    <definedName name="S18_" localSheetId="3">#REF!</definedName>
    <definedName name="S18_" localSheetId="4">#REF!</definedName>
    <definedName name="S18_">#REF!</definedName>
    <definedName name="S19_" localSheetId="3">#REF!</definedName>
    <definedName name="S19_" localSheetId="4">#REF!</definedName>
    <definedName name="S19_">#REF!</definedName>
    <definedName name="S2_" localSheetId="3">#REF!</definedName>
    <definedName name="S2_" localSheetId="4">#REF!</definedName>
    <definedName name="S2_">#REF!</definedName>
    <definedName name="S20_" localSheetId="3">#REF!</definedName>
    <definedName name="S20_" localSheetId="4">#REF!</definedName>
    <definedName name="S20_">#REF!</definedName>
    <definedName name="S3_" localSheetId="3">#REF!</definedName>
    <definedName name="S3_" localSheetId="4">#REF!</definedName>
    <definedName name="S3_">#REF!</definedName>
    <definedName name="S4_" localSheetId="3">#REF!</definedName>
    <definedName name="S4_" localSheetId="4">#REF!</definedName>
    <definedName name="S4_">#REF!</definedName>
    <definedName name="S5_" localSheetId="3">#REF!</definedName>
    <definedName name="S5_" localSheetId="4">#REF!</definedName>
    <definedName name="S5_">#REF!</definedName>
    <definedName name="S6_" localSheetId="3">#REF!</definedName>
    <definedName name="S6_" localSheetId="4">#REF!</definedName>
    <definedName name="S6_">#REF!</definedName>
    <definedName name="S7_" localSheetId="3">#REF!</definedName>
    <definedName name="S7_" localSheetId="4">#REF!</definedName>
    <definedName name="S7_">#REF!</definedName>
    <definedName name="S8_" localSheetId="3">#REF!</definedName>
    <definedName name="S8_" localSheetId="4">#REF!</definedName>
    <definedName name="S8_">#REF!</definedName>
    <definedName name="S9_" localSheetId="3">#REF!</definedName>
    <definedName name="S9_" localSheetId="4">#REF!</definedName>
    <definedName name="S9_">#REF!</definedName>
    <definedName name="SAPBEXrevision" hidden="1">1</definedName>
    <definedName name="SAPBEXsysID" hidden="1">"PBW"</definedName>
    <definedName name="SAPBEXwbID" hidden="1">"41LHCA36MPF8BZ64S5013AAEB"</definedName>
    <definedName name="sdfdgfg" localSheetId="3">[3]!sdfdgfg</definedName>
    <definedName name="sdfdgfg" localSheetId="4">[3]!sdfdgfg</definedName>
    <definedName name="sdfdgfg">[3]!sdfdgfg</definedName>
    <definedName name="sdfdgfjhjk" localSheetId="3">[3]!sdfdgfjhjk</definedName>
    <definedName name="sdfdgfjhjk" localSheetId="4">[3]!sdfdgfjhjk</definedName>
    <definedName name="sdfdgfjhjk">[3]!sdfdgfjhjk</definedName>
    <definedName name="sdfdgghfj" localSheetId="3">[3]!sdfdgghfj</definedName>
    <definedName name="sdfdgghfj" localSheetId="4">[3]!sdfdgghfj</definedName>
    <definedName name="sdfdgghfj">[3]!sdfdgghfj</definedName>
    <definedName name="sdfgdfgj" localSheetId="3">[3]!sdfgdfgj</definedName>
    <definedName name="sdfgdfgj" localSheetId="4">[3]!sdfgdfgj</definedName>
    <definedName name="sdfgdfgj">[3]!sdfgdfgj</definedName>
    <definedName name="sdsdfsf" localSheetId="3">[3]!sdsdfsf</definedName>
    <definedName name="sdsdfsf" localSheetId="4">[3]!sdsdfsf</definedName>
    <definedName name="sdsdfsf">[3]!sdsdfsf</definedName>
    <definedName name="sechenie_list">[6]TEHSHEET!$X$2:$X$7</definedName>
    <definedName name="sechenie_list_2">[6]et_union!$X$9:$X$17</definedName>
    <definedName name="sfdfdghfj" localSheetId="3">[3]!sfdfdghfj</definedName>
    <definedName name="sfdfdghfj" localSheetId="4">[3]!sfdfdghfj</definedName>
    <definedName name="sfdfdghfj">[3]!sfdfdghfj</definedName>
    <definedName name="sfdfghfghj" localSheetId="3">[3]!sfdfghfghj</definedName>
    <definedName name="sfdfghfghj" localSheetId="4">[3]!sfdfghfghj</definedName>
    <definedName name="sfdfghfghj">[3]!sfdfghfghj</definedName>
    <definedName name="sfdgfdghj" localSheetId="3">[3]!sfdgfdghj</definedName>
    <definedName name="sfdgfdghj" localSheetId="4">[3]!sfdgfdghj</definedName>
    <definedName name="sfdgfdghj">[3]!sfdgfdghj</definedName>
    <definedName name="SKQnt">[5]Параметры!$B$4</definedName>
    <definedName name="SmetaList" localSheetId="3">[9]Лист!#REF!</definedName>
    <definedName name="SmetaList" localSheetId="4">[9]Лист!#REF!</definedName>
    <definedName name="SmetaList">[9]Лист!#REF!</definedName>
    <definedName name="sposob_procl_list">[6]TEHSHEET!$AO$2:$AO$7</definedName>
    <definedName name="station_list">[8]TEHSHEET!$AG$2:$AG$5</definedName>
    <definedName name="T1_" localSheetId="0">#REF!</definedName>
    <definedName name="T1_" localSheetId="3">#REF!</definedName>
    <definedName name="T1_" localSheetId="4">#REF!</definedName>
    <definedName name="T1_">#REF!</definedName>
    <definedName name="T2_" localSheetId="3">#REF!</definedName>
    <definedName name="T2_" localSheetId="4">#REF!</definedName>
    <definedName name="T2_">#REF!</definedName>
    <definedName name="Tab" localSheetId="3">[2]FES!#REF!</definedName>
    <definedName name="Tab" localSheetId="4">[2]FES!#REF!</definedName>
    <definedName name="Tab">[2]FES!#REF!</definedName>
    <definedName name="TESList">[5]Лист!$A$220</definedName>
    <definedName name="TESQnt">[5]Лист!$B$221</definedName>
    <definedName name="tfggggggggggggggg" localSheetId="3">[3]!tfggggggggggggggg</definedName>
    <definedName name="tfggggggggggggggg" localSheetId="4">[3]!tfggggggggggggggg</definedName>
    <definedName name="tfggggggggggggggg">[3]!tfggggggggggggggg</definedName>
    <definedName name="tfhgfhvfv" localSheetId="3">[3]!tfhgfhvfv</definedName>
    <definedName name="tfhgfhvfv" localSheetId="4">[3]!tfhgfhvfv</definedName>
    <definedName name="tfhgfhvfv">[3]!tfhgfhvfv</definedName>
    <definedName name="tfjhgjk" localSheetId="3">[3]!tfjhgjk</definedName>
    <definedName name="tfjhgjk" localSheetId="4">[3]!tfjhgjk</definedName>
    <definedName name="tfjhgjk">[3]!tfjhgjk</definedName>
    <definedName name="tr_count_list">[8]TEHSHEET!$AW$2:$AW$3</definedName>
    <definedName name="trffffffffffffffffffffff" localSheetId="3">[3]!trffffffffffffffffffffff</definedName>
    <definedName name="trffffffffffffffffffffff" localSheetId="4">[3]!trffffffffffffffffffffff</definedName>
    <definedName name="trffffffffffffffffffffff">[3]!trffffffffffffffffffffff</definedName>
    <definedName name="trfgffffffffffff" localSheetId="3">[3]!trfgffffffffffff</definedName>
    <definedName name="trfgffffffffffff" localSheetId="4">[3]!trfgffffffffffff</definedName>
    <definedName name="trfgffffffffffff">[3]!trfgffffffffffff</definedName>
    <definedName name="trfgffffffffffffffffff" localSheetId="0" hidden="1">{#N/A,#N/A,TRUE,"Лист1";#N/A,#N/A,TRUE,"Лист2";#N/A,#N/A,TRUE,"Лист3"}</definedName>
    <definedName name="trfgffffffffffffffffff" localSheetId="1" hidden="1">{#N/A,#N/A,TRUE,"Лист1";#N/A,#N/A,TRUE,"Лист2";#N/A,#N/A,TRUE,"Лист3"}</definedName>
    <definedName name="trfgffffffffffffffffff" localSheetId="2" hidden="1">{#N/A,#N/A,TRUE,"Лист1";#N/A,#N/A,TRUE,"Лист2";#N/A,#N/A,TRUE,"Лист3"}</definedName>
    <definedName name="trfgffffffffffffffffff" localSheetId="3" hidden="1">{#N/A,#N/A,TRUE,"Лист1";#N/A,#N/A,TRUE,"Лист2";#N/A,#N/A,TRUE,"Лист3"}</definedName>
    <definedName name="trfgffffffffffffffffff" localSheetId="4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3">[3]!trtfffffffffffffffff</definedName>
    <definedName name="trtfffffffffffffffff" localSheetId="4">[3]!trtfffffffffffffffff</definedName>
    <definedName name="trtfffffffffffffffff">[3]!trtfffffffffffffffff</definedName>
    <definedName name="trttttttttttttttttttt" localSheetId="0" hidden="1">{#N/A,#N/A,TRUE,"Лист1";#N/A,#N/A,TRUE,"Лист2";#N/A,#N/A,TRUE,"Лист3"}</definedName>
    <definedName name="trttttttttttttttttttt" localSheetId="1" hidden="1">{#N/A,#N/A,TRUE,"Лист1";#N/A,#N/A,TRUE,"Лист2";#N/A,#N/A,TRUE,"Лист3"}</definedName>
    <definedName name="trttttttttttttttttttt" localSheetId="2" hidden="1">{#N/A,#N/A,TRUE,"Лист1";#N/A,#N/A,TRUE,"Лист2";#N/A,#N/A,TRUE,"Лист3"}</definedName>
    <definedName name="trttttttttttttttttttt" localSheetId="3" hidden="1">{#N/A,#N/A,TRUE,"Лист1";#N/A,#N/A,TRUE,"Лист2";#N/A,#N/A,TRUE,"Лист3"}</definedName>
    <definedName name="trttttttttttttttttttt" localSheetId="4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3">[3]!trtyyyyyyyyyyyyyyyy</definedName>
    <definedName name="trtyyyyyyyyyyyyyyyy" localSheetId="4">[3]!trtyyyyyyyyyyyyyyyy</definedName>
    <definedName name="trtyyyyyyyyyyyyyyyy">[3]!trtyyyyyyyyyyyyyyyy</definedName>
    <definedName name="trygy" localSheetId="3">[3]!trygy</definedName>
    <definedName name="trygy" localSheetId="4">[3]!trygy</definedName>
    <definedName name="trygy">[3]!trygy</definedName>
    <definedName name="trytuy" localSheetId="3">[3]!trytuy</definedName>
    <definedName name="trytuy" localSheetId="4">[3]!trytuy</definedName>
    <definedName name="trytuy">[3]!trytuy</definedName>
    <definedName name="tryyyu" localSheetId="3">[3]!tryyyu</definedName>
    <definedName name="tryyyu" localSheetId="4">[3]!tryyyu</definedName>
    <definedName name="tryyyu">[3]!tryyyu</definedName>
    <definedName name="TUList">[5]Лист!$A$210</definedName>
    <definedName name="TUQnt">[5]Лист!$B$211</definedName>
    <definedName name="tyrctddfg" localSheetId="3">[3]!tyrctddfg</definedName>
    <definedName name="tyrctddfg" localSheetId="4">[3]!tyrctddfg</definedName>
    <definedName name="tyrctddfg">[3]!tyrctddfg</definedName>
    <definedName name="tyrttttttttttttt" localSheetId="3">[3]!tyrttttttttttttt</definedName>
    <definedName name="tyrttttttttttttt" localSheetId="4">[3]!tyrttttttttttttt</definedName>
    <definedName name="tyrttttttttttttt">[3]!tyrttttttttttttt</definedName>
    <definedName name="uhhhhhhhhhhhhhhhhh" localSheetId="3">[3]!uhhhhhhhhhhhhhhhhh</definedName>
    <definedName name="uhhhhhhhhhhhhhhhhh" localSheetId="4">[3]!uhhhhhhhhhhhhhhhhh</definedName>
    <definedName name="uhhhhhhhhhhhhhhhhh">[3]!uhhhhhhhhhhhhhhhhh</definedName>
    <definedName name="uhhjhjg" localSheetId="3">[3]!uhhjhjg</definedName>
    <definedName name="uhhjhjg" localSheetId="4">[3]!uhhjhjg</definedName>
    <definedName name="uhhjhjg">[3]!uhhjhjg</definedName>
    <definedName name="uhjhhhhhhhhhhhhh" localSheetId="0" hidden="1">{#N/A,#N/A,TRUE,"Лист1";#N/A,#N/A,TRUE,"Лист2";#N/A,#N/A,TRUE,"Лист3"}</definedName>
    <definedName name="uhjhhhhhhhhhhhhh" localSheetId="1" hidden="1">{#N/A,#N/A,TRUE,"Лист1";#N/A,#N/A,TRUE,"Лист2";#N/A,#N/A,TRUE,"Лист3"}</definedName>
    <definedName name="uhjhhhhhhhhhhhhh" localSheetId="2" hidden="1">{#N/A,#N/A,TRUE,"Лист1";#N/A,#N/A,TRUE,"Лист2";#N/A,#N/A,TRUE,"Лист3"}</definedName>
    <definedName name="uhjhhhhhhhhhhhhh" localSheetId="3" hidden="1">{#N/A,#N/A,TRUE,"Лист1";#N/A,#N/A,TRUE,"Лист2";#N/A,#N/A,TRUE,"Лист3"}</definedName>
    <definedName name="uhjhhhhhhhhhhhhh" localSheetId="4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3">[3]!uhuyguftyf</definedName>
    <definedName name="uhuyguftyf" localSheetId="4">[3]!uhuyguftyf</definedName>
    <definedName name="uhuyguftyf">[3]!uhuyguftyf</definedName>
    <definedName name="uiyuyuy" localSheetId="0" hidden="1">{#N/A,#N/A,TRUE,"Лист1";#N/A,#N/A,TRUE,"Лист2";#N/A,#N/A,TRUE,"Лист3"}</definedName>
    <definedName name="uiyuyuy" localSheetId="1" hidden="1">{#N/A,#N/A,TRUE,"Лист1";#N/A,#N/A,TRUE,"Лист2";#N/A,#N/A,TRUE,"Лист3"}</definedName>
    <definedName name="uiyuyuy" localSheetId="2" hidden="1">{#N/A,#N/A,TRUE,"Лист1";#N/A,#N/A,TRUE,"Лист2";#N/A,#N/A,TRUE,"Лист3"}</definedName>
    <definedName name="uiyuyuy" localSheetId="3" hidden="1">{#N/A,#N/A,TRUE,"Лист1";#N/A,#N/A,TRUE,"Лист2";#N/A,#N/A,TRUE,"Лист3"}</definedName>
    <definedName name="uiyuyuy" localSheetId="4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3">[3]!ujyhjggggggggggggggggggggg</definedName>
    <definedName name="ujyhjggggggggggggggggggggg" localSheetId="4">[3]!ujyhjggggggggggggggggggggg</definedName>
    <definedName name="ujyhjggggggggggggggggggggg">[3]!ujyhjggggggggggggggggggggg</definedName>
    <definedName name="uka" localSheetId="3">[3]!uka</definedName>
    <definedName name="uka" localSheetId="4">[3]!uka</definedName>
    <definedName name="uka">[3]!uka</definedName>
    <definedName name="unhjjjjjjjjjjjjjjjj" localSheetId="3">[3]!unhjjjjjjjjjjjjjjjj</definedName>
    <definedName name="unhjjjjjjjjjjjjjjjj" localSheetId="4">[3]!unhjjjjjjjjjjjjjjjj</definedName>
    <definedName name="unhjjjjjjjjjjjjjjjj">[3]!unhjjjjjjjjjjjjjjjj</definedName>
    <definedName name="uuuuuu" localSheetId="3">[3]!uuuuuu</definedName>
    <definedName name="uuuuuu" localSheetId="4">[3]!uuuuuu</definedName>
    <definedName name="uuuuuu">[3]!uuuuuu</definedName>
    <definedName name="uuuuuuuuuuuuuuuuu" localSheetId="3">[3]!uuuuuuuuuuuuuuuuu</definedName>
    <definedName name="uuuuuuuuuuuuuuuuu" localSheetId="4">[3]!uuuuuuuuuuuuuuuuu</definedName>
    <definedName name="uuuuuuuuuuuuuuuuu">[3]!uuuuuuuuuuuuuuuuu</definedName>
    <definedName name="uyttydfddfsdf" localSheetId="3">[3]!uyttydfddfsdf</definedName>
    <definedName name="uyttydfddfsdf" localSheetId="4">[3]!uyttydfddfsdf</definedName>
    <definedName name="uyttydfddfsdf">[3]!uyttydfddfsdf</definedName>
    <definedName name="uytytr" localSheetId="0" hidden="1">{#N/A,#N/A,TRUE,"Лист1";#N/A,#N/A,TRUE,"Лист2";#N/A,#N/A,TRUE,"Лист3"}</definedName>
    <definedName name="uytytr" localSheetId="1" hidden="1">{#N/A,#N/A,TRUE,"Лист1";#N/A,#N/A,TRUE,"Лист2";#N/A,#N/A,TRUE,"Лист3"}</definedName>
    <definedName name="uytytr" localSheetId="2" hidden="1">{#N/A,#N/A,TRUE,"Лист1";#N/A,#N/A,TRUE,"Лист2";#N/A,#N/A,TRUE,"Лист3"}</definedName>
    <definedName name="uytytr" localSheetId="3" hidden="1">{#N/A,#N/A,TRUE,"Лист1";#N/A,#N/A,TRUE,"Лист2";#N/A,#N/A,TRUE,"Лист3"}</definedName>
    <definedName name="uytytr" localSheetId="4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3">[3]!uyughhhhhhhhhhhhhhhhhhhhhh</definedName>
    <definedName name="uyughhhhhhhhhhhhhhhhhhhhhh" localSheetId="4">[3]!uyughhhhhhhhhhhhhhhhhhhhhh</definedName>
    <definedName name="uyughhhhhhhhhhhhhhhhhhhhhh">[3]!uyughhhhhhhhhhhhhhhhhhhhhh</definedName>
    <definedName name="uyuhhhhhhhhhhhhhhhhh" localSheetId="3">[3]!uyuhhhhhhhhhhhhhhhhh</definedName>
    <definedName name="uyuhhhhhhhhhhhhhhhhh" localSheetId="4">[3]!uyuhhhhhhhhhhhhhhhhh</definedName>
    <definedName name="uyuhhhhhhhhhhhhhhhhh">[3]!uyuhhhhhhhhhhhhhhhhh</definedName>
    <definedName name="uyuiuhj" localSheetId="3">[3]!uyuiuhj</definedName>
    <definedName name="uyuiuhj" localSheetId="4">[3]!uyuiuhj</definedName>
    <definedName name="uyuiuhj">[3]!uyuiuhj</definedName>
    <definedName name="uyuiyuttyt" localSheetId="0" hidden="1">{#N/A,#N/A,TRUE,"Лист1";#N/A,#N/A,TRUE,"Лист2";#N/A,#N/A,TRUE,"Лист3"}</definedName>
    <definedName name="uyuiyuttyt" localSheetId="1" hidden="1">{#N/A,#N/A,TRUE,"Лист1";#N/A,#N/A,TRUE,"Лист2";#N/A,#N/A,TRUE,"Лист3"}</definedName>
    <definedName name="uyuiyuttyt" localSheetId="2" hidden="1">{#N/A,#N/A,TRUE,"Лист1";#N/A,#N/A,TRUE,"Лист2";#N/A,#N/A,TRUE,"Лист3"}</definedName>
    <definedName name="uyuiyuttyt" localSheetId="3" hidden="1">{#N/A,#N/A,TRUE,"Лист1";#N/A,#N/A,TRUE,"Лист2";#N/A,#N/A,TRUE,"Лист3"}</definedName>
    <definedName name="uyuiyuttyt" localSheetId="4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3">[3]!uyuytuyfgh</definedName>
    <definedName name="uyuytuyfgh" localSheetId="4">[3]!uyuytuyfgh</definedName>
    <definedName name="uyuytuyfgh">[3]!uyuytuyfgh</definedName>
    <definedName name="uyyuttr" localSheetId="0" hidden="1">{#N/A,#N/A,TRUE,"Лист1";#N/A,#N/A,TRUE,"Лист2";#N/A,#N/A,TRUE,"Лист3"}</definedName>
    <definedName name="uyyuttr" localSheetId="1" hidden="1">{#N/A,#N/A,TRUE,"Лист1";#N/A,#N/A,TRUE,"Лист2";#N/A,#N/A,TRUE,"Лист3"}</definedName>
    <definedName name="uyyuttr" localSheetId="2" hidden="1">{#N/A,#N/A,TRUE,"Лист1";#N/A,#N/A,TRUE,"Лист2";#N/A,#N/A,TRUE,"Лист3"}</definedName>
    <definedName name="uyyuttr" localSheetId="3" hidden="1">{#N/A,#N/A,TRUE,"Лист1";#N/A,#N/A,TRUE,"Лист2";#N/A,#N/A,TRUE,"Лист3"}</definedName>
    <definedName name="uyyuttr" localSheetId="4" hidden="1">{#N/A,#N/A,TRUE,"Лист1";#N/A,#N/A,TRUE,"Лист2";#N/A,#N/A,TRUE,"Лист3"}</definedName>
    <definedName name="uyyuttr" hidden="1">{#N/A,#N/A,TRUE,"Лист1";#N/A,#N/A,TRUE,"Лист2";#N/A,#N/A,TRUE,"Лист3"}</definedName>
    <definedName name="vbcvfgdfdsa" localSheetId="3">[3]!vbcvfgdfdsa</definedName>
    <definedName name="vbcvfgdfdsa" localSheetId="4">[3]!vbcvfgdfdsa</definedName>
    <definedName name="vbcvfgdfdsa">[3]!vbcvfgdfdsa</definedName>
    <definedName name="vbfffffffffffffff" localSheetId="3">[3]!vbfffffffffffffff</definedName>
    <definedName name="vbfffffffffffffff" localSheetId="4">[3]!vbfffffffffffffff</definedName>
    <definedName name="vbfffffffffffffff">[3]!vbfffffffffffffff</definedName>
    <definedName name="vbgffdds" localSheetId="3">[3]!vbgffdds</definedName>
    <definedName name="vbgffdds" localSheetId="4">[3]!vbgffdds</definedName>
    <definedName name="vbgffdds">[3]!vbgffdds</definedName>
    <definedName name="vbvvcxxxxxxxxxxxx" localSheetId="3">[3]!vbvvcxxxxxxxxxxxx</definedName>
    <definedName name="vbvvcxxxxxxxxxxxx" localSheetId="4">[3]!vbvvcxxxxxxxxxxxx</definedName>
    <definedName name="vbvvcxxxxxxxxxxxx">[3]!vbvvcxxxxxxxxxxxx</definedName>
    <definedName name="vccfddfsd" localSheetId="3">[3]!vccfddfsd</definedName>
    <definedName name="vccfddfsd" localSheetId="4">[3]!vccfddfsd</definedName>
    <definedName name="vccfddfsd">[3]!vccfddfsd</definedName>
    <definedName name="vcfdfs" localSheetId="0" hidden="1">{#N/A,#N/A,TRUE,"Лист1";#N/A,#N/A,TRUE,"Лист2";#N/A,#N/A,TRUE,"Лист3"}</definedName>
    <definedName name="vcfdfs" localSheetId="1" hidden="1">{#N/A,#N/A,TRUE,"Лист1";#N/A,#N/A,TRUE,"Лист2";#N/A,#N/A,TRUE,"Лист3"}</definedName>
    <definedName name="vcfdfs" localSheetId="2" hidden="1">{#N/A,#N/A,TRUE,"Лист1";#N/A,#N/A,TRUE,"Лист2";#N/A,#N/A,TRUE,"Лист3"}</definedName>
    <definedName name="vcfdfs" localSheetId="3" hidden="1">{#N/A,#N/A,TRUE,"Лист1";#N/A,#N/A,TRUE,"Лист2";#N/A,#N/A,TRUE,"Лист3"}</definedName>
    <definedName name="vcfdfs" localSheetId="4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3">[3]!vcfffffffffffffff</definedName>
    <definedName name="vcfffffffffffffff" localSheetId="4">[3]!vcfffffffffffffff</definedName>
    <definedName name="vcfffffffffffffff">[3]!vcfffffffffffffff</definedName>
    <definedName name="vcffffffffffffffff" localSheetId="3">[3]!vcffffffffffffffff</definedName>
    <definedName name="vcffffffffffffffff" localSheetId="4">[3]!vcffffffffffffffff</definedName>
    <definedName name="vcffffffffffffffff">[3]!vcffffffffffffffff</definedName>
    <definedName name="vcfffffffffffffffffff" localSheetId="3">[3]!vcfffffffffffffffffff</definedName>
    <definedName name="vcfffffffffffffffffff" localSheetId="4">[3]!vcfffffffffffffffffff</definedName>
    <definedName name="vcfffffffffffffffffff">[3]!vcfffffffffffffffffff</definedName>
    <definedName name="vcffffffffffffffffffff" localSheetId="3">[3]!vcffffffffffffffffffff</definedName>
    <definedName name="vcffffffffffffffffffff" localSheetId="4">[3]!vcffffffffffffffffffff</definedName>
    <definedName name="vcffffffffffffffffffff">[3]!vcffffffffffffffffffff</definedName>
    <definedName name="vcfhg" localSheetId="0" hidden="1">{#N/A,#N/A,TRUE,"Лист1";#N/A,#N/A,TRUE,"Лист2";#N/A,#N/A,TRUE,"Лист3"}</definedName>
    <definedName name="vcfhg" localSheetId="1" hidden="1">{#N/A,#N/A,TRUE,"Лист1";#N/A,#N/A,TRUE,"Лист2";#N/A,#N/A,TRUE,"Лист3"}</definedName>
    <definedName name="vcfhg" localSheetId="2" hidden="1">{#N/A,#N/A,TRUE,"Лист1";#N/A,#N/A,TRUE,"Лист2";#N/A,#N/A,TRUE,"Лист3"}</definedName>
    <definedName name="vcfhg" localSheetId="3" hidden="1">{#N/A,#N/A,TRUE,"Лист1";#N/A,#N/A,TRUE,"Лист2";#N/A,#N/A,TRUE,"Лист3"}</definedName>
    <definedName name="vcfhg" localSheetId="4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0" hidden="1">{#N/A,#N/A,TRUE,"Лист1";#N/A,#N/A,TRUE,"Лист2";#N/A,#N/A,TRUE,"Лист3"}</definedName>
    <definedName name="vcfssssssssssssssssssss" localSheetId="1" hidden="1">{#N/A,#N/A,TRUE,"Лист1";#N/A,#N/A,TRUE,"Лист2";#N/A,#N/A,TRUE,"Лист3"}</definedName>
    <definedName name="vcfssssssssssssssssssss" localSheetId="2" hidden="1">{#N/A,#N/A,TRUE,"Лист1";#N/A,#N/A,TRUE,"Лист2";#N/A,#N/A,TRUE,"Лист3"}</definedName>
    <definedName name="vcfssssssssssssssssssss" localSheetId="3" hidden="1">{#N/A,#N/A,TRUE,"Лист1";#N/A,#N/A,TRUE,"Лист2";#N/A,#N/A,TRUE,"Лист3"}</definedName>
    <definedName name="vcfssssssssssssssssssss" localSheetId="4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3">[3]!vdfffffffffffffffffff</definedName>
    <definedName name="vdfffffffffffffffffff" localSheetId="4">[3]!vdfffffffffffffffffff</definedName>
    <definedName name="vdfffffffffffffffffff">[3]!vdfffffffffffffffffff</definedName>
    <definedName name="vffffffffffffffffffff" localSheetId="3">[3]!vffffffffffffffffffff</definedName>
    <definedName name="vffffffffffffffffffff" localSheetId="4">[3]!vffffffffffffffffffff</definedName>
    <definedName name="vffffffffffffffffffff">[3]!vffffffffffffffffffff</definedName>
    <definedName name="vfgfffffffffffffffff" localSheetId="3">[3]!vfgfffffffffffffffff</definedName>
    <definedName name="vfgfffffffffffffffff" localSheetId="4">[3]!vfgfffffffffffffffff</definedName>
    <definedName name="vfgfffffffffffffffff">[3]!vfgfffffffffffffffff</definedName>
    <definedName name="vghfgddfsdaas" localSheetId="3">[3]!vghfgddfsdaas</definedName>
    <definedName name="vghfgddfsdaas" localSheetId="4">[3]!vghfgddfsdaas</definedName>
    <definedName name="vghfgddfsdaas">[3]!vghfgddfsdaas</definedName>
    <definedName name="vid_krun_list_2">[6]TEHSHEET!$AC$14:$AC$17</definedName>
    <definedName name="vvbnbv" localSheetId="3">[3]!vvbnbv</definedName>
    <definedName name="vvbnbv" localSheetId="4">[3]!vvbnbv</definedName>
    <definedName name="vvbnbv">[3]!vvbnbv</definedName>
    <definedName name="vvvffffffffffffffffff" localSheetId="3">[3]!vvvffffffffffffffffff</definedName>
    <definedName name="vvvffffffffffffffffff" localSheetId="4">[3]!vvvffffffffffffffffff</definedName>
    <definedName name="vvvffffffffffffffffff">[3]!vvvffffffffffffffffff</definedName>
    <definedName name="vvvv" localSheetId="3">[3]!vvvv</definedName>
    <definedName name="vvvv" localSheetId="4">[3]!vvvv</definedName>
    <definedName name="vvvv">[3]!vvvv</definedName>
    <definedName name="waddddddddddddddddddd" localSheetId="0" hidden="1">{#N/A,#N/A,TRUE,"Лист1";#N/A,#N/A,TRUE,"Лист2";#N/A,#N/A,TRUE,"Лист3"}</definedName>
    <definedName name="waddddddddddddddddddd" localSheetId="1" hidden="1">{#N/A,#N/A,TRUE,"Лист1";#N/A,#N/A,TRUE,"Лист2";#N/A,#N/A,TRUE,"Лист3"}</definedName>
    <definedName name="waddddddddddddddddddd" localSheetId="2" hidden="1">{#N/A,#N/A,TRUE,"Лист1";#N/A,#N/A,TRUE,"Лист2";#N/A,#N/A,TRUE,"Лист3"}</definedName>
    <definedName name="waddddddddddddddddddd" localSheetId="3" hidden="1">{#N/A,#N/A,TRUE,"Лист1";#N/A,#N/A,TRUE,"Лист2";#N/A,#N/A,TRUE,"Лист3"}</definedName>
    <definedName name="waddddddddddddddddddd" localSheetId="4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dsfdsssssssssssssssssss" localSheetId="3">[3]!wdsfdsssssssssssssssssss</definedName>
    <definedName name="wdsfdsssssssssssssssssss" localSheetId="4">[3]!wdsfdsssssssssssssssssss</definedName>
    <definedName name="wdsfdsssssssssssssssssss">[3]!wdsfdsssssssssssssssssss</definedName>
    <definedName name="werrytruy" localSheetId="3">[3]!werrytruy</definedName>
    <definedName name="werrytruy" localSheetId="4">[3]!werrytruy</definedName>
    <definedName name="werrytruy">[3]!werrytruy</definedName>
    <definedName name="wertryt" localSheetId="3">[3]!wertryt</definedName>
    <definedName name="wertryt" localSheetId="4">[3]!wertryt</definedName>
    <definedName name="wertryt">[3]!wertryt</definedName>
    <definedName name="wesddddddddddddddddd" localSheetId="0" hidden="1">{#N/A,#N/A,TRUE,"Лист1";#N/A,#N/A,TRUE,"Лист2";#N/A,#N/A,TRUE,"Лист3"}</definedName>
    <definedName name="wesddddddddddddddddd" localSheetId="1" hidden="1">{#N/A,#N/A,TRUE,"Лист1";#N/A,#N/A,TRUE,"Лист2";#N/A,#N/A,TRUE,"Лист3"}</definedName>
    <definedName name="wesddddddddddddddddd" localSheetId="2" hidden="1">{#N/A,#N/A,TRUE,"Лист1";#N/A,#N/A,TRUE,"Лист2";#N/A,#N/A,TRUE,"Лист3"}</definedName>
    <definedName name="wesddddddddddddddddd" localSheetId="3" hidden="1">{#N/A,#N/A,TRUE,"Лист1";#N/A,#N/A,TRUE,"Лист2";#N/A,#N/A,TRUE,"Лист3"}</definedName>
    <definedName name="wesddddddddddddddddd" localSheetId="4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3">[3]!wetrtyruy</definedName>
    <definedName name="wetrtyruy" localSheetId="4">[3]!wetrtyruy</definedName>
    <definedName name="wetrtyruy">[3]!wetrtyruy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" localSheetId="3">[3]!x</definedName>
    <definedName name="x" localSheetId="4">[3]!x</definedName>
    <definedName name="x">[3]!x</definedName>
    <definedName name="xcbvbnbm" localSheetId="3">[3]!xcbvbnbm</definedName>
    <definedName name="xcbvbnbm" localSheetId="4">[3]!xcbvbnbm</definedName>
    <definedName name="xcbvbnbm">[3]!xcbvbnbm</definedName>
    <definedName name="xcfdfdfffffffffffff" localSheetId="3">[3]!xcfdfdfffffffffffff</definedName>
    <definedName name="xcfdfdfffffffffffff" localSheetId="4">[3]!xcfdfdfffffffffffff</definedName>
    <definedName name="xcfdfdfffffffffffff">[3]!xcfdfdfffffffffffff</definedName>
    <definedName name="xdsfds" localSheetId="3">[3]!xdsfds</definedName>
    <definedName name="xdsfds" localSheetId="4">[3]!xdsfds</definedName>
    <definedName name="xdsfds">[3]!xdsfds</definedName>
    <definedName name="xvcbvcbn" localSheetId="3">[3]!xvcbvcbn</definedName>
    <definedName name="xvcbvcbn" localSheetId="4">[3]!xvcbvcbn</definedName>
    <definedName name="xvcbvcbn">[3]!xvcbvcbn</definedName>
    <definedName name="xvccvcbn" localSheetId="3">[3]!xvccvcbn</definedName>
    <definedName name="xvccvcbn" localSheetId="4">[3]!xvccvcbn</definedName>
    <definedName name="xvccvcbn">[3]!xvccvcbn</definedName>
    <definedName name="xzxsassssssssssssssss" localSheetId="3">[3]!xzxsassssssssssssssss</definedName>
    <definedName name="xzxsassssssssssssssss" localSheetId="4">[3]!xzxsassssssssssssssss</definedName>
    <definedName name="xzxsassssssssssssssss">[3]!xzxsassssssssssssssss</definedName>
    <definedName name="yacheyka_count_list">[6]TEHSHEET!$AZ$2:$AZ$5</definedName>
    <definedName name="yfgdfdfffffffffffff" localSheetId="0" hidden="1">{#N/A,#N/A,TRUE,"Лист1";#N/A,#N/A,TRUE,"Лист2";#N/A,#N/A,TRUE,"Лист3"}</definedName>
    <definedName name="yfgdfdfffffffffffff" localSheetId="1" hidden="1">{#N/A,#N/A,TRUE,"Лист1";#N/A,#N/A,TRUE,"Лист2";#N/A,#N/A,TRUE,"Лист3"}</definedName>
    <definedName name="yfgdfdfffffffffffff" localSheetId="2" hidden="1">{#N/A,#N/A,TRUE,"Лист1";#N/A,#N/A,TRUE,"Лист2";#N/A,#N/A,TRUE,"Лист3"}</definedName>
    <definedName name="yfgdfdfffffffffffff" localSheetId="3" hidden="1">{#N/A,#N/A,TRUE,"Лист1";#N/A,#N/A,TRUE,"Лист2";#N/A,#N/A,TRUE,"Лист3"}</definedName>
    <definedName name="yfgdfdfffffffffffff" localSheetId="4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3">[3]!yggfgffffffffff</definedName>
    <definedName name="yggfgffffffffff" localSheetId="4">[3]!yggfgffffffffff</definedName>
    <definedName name="yggfgffffffffff">[3]!yggfgffffffffff</definedName>
    <definedName name="yhiuyhiuyhi" localSheetId="3">[3]!yhiuyhiuyhi</definedName>
    <definedName name="yhiuyhiuyhi" localSheetId="4">[3]!yhiuyhiuyhi</definedName>
    <definedName name="yhiuyhiuyhi">[3]!yhiuyhiuyhi</definedName>
    <definedName name="yiujhuuuuuuuuuuuuuuuuu" localSheetId="3">[3]!yiujhuuuuuuuuuuuuuuuuu</definedName>
    <definedName name="yiujhuuuuuuuuuuuuuuuuu" localSheetId="4">[3]!yiujhuuuuuuuuuuuuuuuuu</definedName>
    <definedName name="yiujhuuuuuuuuuuuuuuuuu">[3]!yiujhuuuuuuuuuuuuuuuuu</definedName>
    <definedName name="yiuyiub" localSheetId="3">[3]!yiuyiub</definedName>
    <definedName name="yiuyiub" localSheetId="4">[3]!yiuyiub</definedName>
    <definedName name="yiuyiub">[3]!yiuyiub</definedName>
    <definedName name="ytgfgffffffffffffff" localSheetId="3">[3]!ytgfgffffffffffffff</definedName>
    <definedName name="ytgfgffffffffffffff" localSheetId="4">[3]!ytgfgffffffffffffff</definedName>
    <definedName name="ytgfgffffffffffffff">[3]!ytgfgffffffffffffff</definedName>
    <definedName name="ytghfgd" localSheetId="3">[3]!ytghfgd</definedName>
    <definedName name="ytghfgd" localSheetId="4">[3]!ytghfgd</definedName>
    <definedName name="ytghfgd">[3]!ytghfgd</definedName>
    <definedName name="ytghgggggggggggg" localSheetId="3">[3]!ytghgggggggggggg</definedName>
    <definedName name="ytghgggggggggggg" localSheetId="4">[3]!ytghgggggggggggg</definedName>
    <definedName name="ytghgggggggggggg">[3]!ytghgggggggggggg</definedName>
    <definedName name="ytouy" localSheetId="3">[3]!ytouy</definedName>
    <definedName name="ytouy" localSheetId="4">[3]!ytouy</definedName>
    <definedName name="ytouy">[3]!ytouy</definedName>
    <definedName name="yttttttttttttttt" localSheetId="3">[3]!yttttttttttttttt</definedName>
    <definedName name="yttttttttttttttt" localSheetId="4">[3]!yttttttttttttttt</definedName>
    <definedName name="yttttttttttttttt">[3]!yttttttttttttttt</definedName>
    <definedName name="ytttttttttttttttttttt" localSheetId="0" hidden="1">{#N/A,#N/A,TRUE,"Лист1";#N/A,#N/A,TRUE,"Лист2";#N/A,#N/A,TRUE,"Лист3"}</definedName>
    <definedName name="ytttttttttttttttttttt" localSheetId="1" hidden="1">{#N/A,#N/A,TRUE,"Лист1";#N/A,#N/A,TRUE,"Лист2";#N/A,#N/A,TRUE,"Лист3"}</definedName>
    <definedName name="ytttttttttttttttttttt" localSheetId="2" hidden="1">{#N/A,#N/A,TRUE,"Лист1";#N/A,#N/A,TRUE,"Лист2";#N/A,#N/A,TRUE,"Лист3"}</definedName>
    <definedName name="ytttttttttttttttttttt" localSheetId="3" hidden="1">{#N/A,#N/A,TRUE,"Лист1";#N/A,#N/A,TRUE,"Лист2";#N/A,#N/A,TRUE,"Лист3"}</definedName>
    <definedName name="ytttttttttttttttttttt" localSheetId="4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3">[3]!ytuiytu</definedName>
    <definedName name="ytuiytu" localSheetId="4">[3]!ytuiytu</definedName>
    <definedName name="ytuiytu">[3]!ytuiytu</definedName>
    <definedName name="ytyggggggggggggggg" localSheetId="0" hidden="1">{#N/A,#N/A,TRUE,"Лист1";#N/A,#N/A,TRUE,"Лист2";#N/A,#N/A,TRUE,"Лист3"}</definedName>
    <definedName name="ytyggggggggggggggg" localSheetId="1" hidden="1">{#N/A,#N/A,TRUE,"Лист1";#N/A,#N/A,TRUE,"Лист2";#N/A,#N/A,TRUE,"Лист3"}</definedName>
    <definedName name="ytyggggggggggggggg" localSheetId="2" hidden="1">{#N/A,#N/A,TRUE,"Лист1";#N/A,#N/A,TRUE,"Лист2";#N/A,#N/A,TRUE,"Лист3"}</definedName>
    <definedName name="ytyggggggggggggggg" localSheetId="3" hidden="1">{#N/A,#N/A,TRUE,"Лист1";#N/A,#N/A,TRUE,"Лист2";#N/A,#N/A,TRUE,"Лист3"}</definedName>
    <definedName name="ytyggggggggggggggg" localSheetId="4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o" localSheetId="3">[3]!yuo</definedName>
    <definedName name="yuo" localSheetId="4">[3]!yuo</definedName>
    <definedName name="yuo">[3]!yuo</definedName>
    <definedName name="yutghhhhhhhhhhhhhhhhhh" localSheetId="3">[3]!yutghhhhhhhhhhhhhhhhhh</definedName>
    <definedName name="yutghhhhhhhhhhhhhhhhhh" localSheetId="4">[3]!yutghhhhhhhhhhhhhhhhhh</definedName>
    <definedName name="yutghhhhhhhhhhhhhhhhhh">[3]!yutghhhhhhhhhhhhhhhhhh</definedName>
    <definedName name="yutyttry" localSheetId="3">[3]!yutyttry</definedName>
    <definedName name="yutyttry" localSheetId="4">[3]!yutyttry</definedName>
    <definedName name="yutyttry">[3]!yutyttry</definedName>
    <definedName name="yuuyjhg" localSheetId="3">[3]!yuuyjhg</definedName>
    <definedName name="yuuyjhg" localSheetId="4">[3]!yuuyjhg</definedName>
    <definedName name="yuuyjhg">[3]!yuuyjhg</definedName>
    <definedName name="Z_BD4F56B5_93F8_4A12_B19B_C10B14AC56EC_.wvu.PrintArea" localSheetId="0" hidden="1">'Приложение 1'!#REF!</definedName>
    <definedName name="Z_BD4F56B5_93F8_4A12_B19B_C10B14AC56EC_.wvu.PrintArea" localSheetId="1" hidden="1">'Приложение 2'!$A$1:$F$41</definedName>
    <definedName name="zcxvcvcbvvn" localSheetId="3">[3]!zcxvcvcbvvn</definedName>
    <definedName name="zcxvcvcbvvn" localSheetId="4">[3]!zcxvcvcbvvn</definedName>
    <definedName name="zcxvcvcbvvn">[3]!zcxvcvcbvvn</definedName>
    <definedName name="А77">[10]Рейтинг!$A$14</definedName>
    <definedName name="АААААААА" localSheetId="3">[3]!АААААААА</definedName>
    <definedName name="АААААААА" localSheetId="4">[3]!АААААААА</definedName>
    <definedName name="АААААААА">[3]!АААААААА</definedName>
    <definedName name="ав" localSheetId="3">[3]!ав</definedName>
    <definedName name="ав" localSheetId="4">[3]!ав</definedName>
    <definedName name="ав">[3]!ав</definedName>
    <definedName name="ававпаврпв" localSheetId="3">[3]!ававпаврпв</definedName>
    <definedName name="ававпаврпв" localSheetId="4">[3]!ававпаврпв</definedName>
    <definedName name="ававпаврпв">[3]!ававпаврпв</definedName>
    <definedName name="аичавыукфцу" localSheetId="3">[3]!аичавыукфцу</definedName>
    <definedName name="аичавыукфцу" localSheetId="4">[3]!аичавыукфцу</definedName>
    <definedName name="аичавыукфцу">[3]!аичавыукфцу</definedName>
    <definedName name="ап" localSheetId="3">[3]!ап</definedName>
    <definedName name="ап" localSheetId="4">[3]!ап</definedName>
    <definedName name="ап">[3]!ап</definedName>
    <definedName name="апапарп" localSheetId="3">[3]!апапарп</definedName>
    <definedName name="апапарп" localSheetId="4">[3]!апапарп</definedName>
    <definedName name="апапарп">[3]!апапарп</definedName>
    <definedName name="аппячфы" localSheetId="3">[3]!аппячфы</definedName>
    <definedName name="аппячфы" localSheetId="4">[3]!аппячфы</definedName>
    <definedName name="аппячфы">[3]!аппячфы</definedName>
    <definedName name="Базовые">'[11]Производство электроэнергии'!$A$95</definedName>
    <definedName name="Бюджетные_электроэнергии">'[11]Производство электроэнергии'!$A$111</definedName>
    <definedName name="в23ё" localSheetId="3">[3]!в23ё</definedName>
    <definedName name="в23ё" localSheetId="4">[3]!в23ё</definedName>
    <definedName name="в23ё">[3]!в23ё</definedName>
    <definedName name="вв" localSheetId="3">[3]!вв</definedName>
    <definedName name="вв" localSheetId="4">[3]!вв</definedName>
    <definedName name="вв">[3]!вв</definedName>
    <definedName name="впававапв" localSheetId="3">[3]!впававапв</definedName>
    <definedName name="впававапв" localSheetId="4">[3]!впававапв</definedName>
    <definedName name="впававапв">[3]!впававапв</definedName>
    <definedName name="впавпапаарп" localSheetId="3">[3]!впавпапаарп</definedName>
    <definedName name="впавпапаарп" localSheetId="4">[3]!впавпапаарп</definedName>
    <definedName name="впавпапаарп">[3]!впавпапаарп</definedName>
    <definedName name="второй" localSheetId="0">#REF!</definedName>
    <definedName name="второй" localSheetId="3">#REF!</definedName>
    <definedName name="второй" localSheetId="4">#REF!</definedName>
    <definedName name="второй">#REF!</definedName>
    <definedName name="вуавпаорпл" localSheetId="3">[3]!вуавпаорпл</definedName>
    <definedName name="вуавпаорпл" localSheetId="4">[3]!вуавпаорпл</definedName>
    <definedName name="вуавпаорпл">[3]!вуавпаорпл</definedName>
    <definedName name="вуквпапрпорлд" localSheetId="3">[3]!вуквпапрпорлд</definedName>
    <definedName name="вуквпапрпорлд" localSheetId="4">[3]!вуквпапрпорлд</definedName>
    <definedName name="вуквпапрпорлд">[3]!вуквпапрпорлд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hidden="1">{#N/A,#N/A,TRUE,"Лист1";#N/A,#N/A,TRUE,"Лист2";#N/A,#N/A,TRUE,"Лист3"}</definedName>
    <definedName name="выыапвавап" localSheetId="0" hidden="1">{#N/A,#N/A,TRUE,"Лист1";#N/A,#N/A,TRUE,"Лист2";#N/A,#N/A,TRUE,"Лист3"}</definedName>
    <definedName name="выыапвавап" localSheetId="1" hidden="1">{#N/A,#N/A,TRUE,"Лист1";#N/A,#N/A,TRUE,"Лист2";#N/A,#N/A,TRUE,"Лист3"}</definedName>
    <definedName name="выыапвавап" localSheetId="2" hidden="1">{#N/A,#N/A,TRUE,"Лист1";#N/A,#N/A,TRUE,"Лист2";#N/A,#N/A,TRUE,"Лист3"}</definedName>
    <definedName name="выыапвавап" localSheetId="3" hidden="1">{#N/A,#N/A,TRUE,"Лист1";#N/A,#N/A,TRUE,"Лист2";#N/A,#N/A,TRUE,"Лист3"}</definedName>
    <definedName name="выыапвавап" localSheetId="4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ггр" localSheetId="3">[3]!гггр</definedName>
    <definedName name="гггр" localSheetId="4">[3]!гггр</definedName>
    <definedName name="гггр">[3]!гггр</definedName>
    <definedName name="глнрлоророр" localSheetId="3">[3]!глнрлоророр</definedName>
    <definedName name="глнрлоророр" localSheetId="4">[3]!глнрлоророр</definedName>
    <definedName name="глнрлоророр">[3]!глнрлоророр</definedName>
    <definedName name="гнгепнапра" localSheetId="0" hidden="1">{#N/A,#N/A,TRUE,"Лист1";#N/A,#N/A,TRUE,"Лист2";#N/A,#N/A,TRUE,"Лист3"}</definedName>
    <definedName name="гнгепнапра" localSheetId="1" hidden="1">{#N/A,#N/A,TRUE,"Лист1";#N/A,#N/A,TRUE,"Лист2";#N/A,#N/A,TRUE,"Лист3"}</definedName>
    <definedName name="гнгепнапра" localSheetId="2" hidden="1">{#N/A,#N/A,TRUE,"Лист1";#N/A,#N/A,TRUE,"Лист2";#N/A,#N/A,TRUE,"Лист3"}</definedName>
    <definedName name="гнгепнапра" localSheetId="3" hidden="1">{#N/A,#N/A,TRUE,"Лист1";#N/A,#N/A,TRUE,"Лист2";#N/A,#N/A,TRUE,"Лист3"}</definedName>
    <definedName name="гнгепнапра" localSheetId="4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3">[3]!гнгопропрппра</definedName>
    <definedName name="гнгопропрппра" localSheetId="4">[3]!гнгопропрппра</definedName>
    <definedName name="гнгопропрппра">[3]!гнгопропрппра</definedName>
    <definedName name="гнеорпопорпропр" localSheetId="3">[3]!гнеорпопорпропр</definedName>
    <definedName name="гнеорпопорпропр" localSheetId="4">[3]!гнеорпопорпропр</definedName>
    <definedName name="гнеорпопорпропр">[3]!гнеорпопорпропр</definedName>
    <definedName name="гннрпррапапв" localSheetId="3">[3]!гннрпррапапв</definedName>
    <definedName name="гннрпррапапв" localSheetId="4">[3]!гннрпррапапв</definedName>
    <definedName name="гннрпррапапв">[3]!гннрпррапапв</definedName>
    <definedName name="гнортимв" localSheetId="3">[3]!гнортимв</definedName>
    <definedName name="гнортимв" localSheetId="4">[3]!гнортимв</definedName>
    <definedName name="гнортимв">[3]!гнортимв</definedName>
    <definedName name="гнрпрпап" localSheetId="3">[3]!гнрпрпап</definedName>
    <definedName name="гнрпрпап" localSheetId="4">[3]!гнрпрпап</definedName>
    <definedName name="гнрпрпап">[3]!гнрпрпап</definedName>
    <definedName name="гороппрапа" localSheetId="3">[3]!гороппрапа</definedName>
    <definedName name="гороппрапа" localSheetId="4">[3]!гороппрапа</definedName>
    <definedName name="гороппрапа">[3]!гороппрапа</definedName>
    <definedName name="гошгрииапв" localSheetId="3">[3]!гошгрииапв</definedName>
    <definedName name="гошгрииапв" localSheetId="4">[3]!гошгрииапв</definedName>
    <definedName name="гошгрииапв">[3]!гошгрииапв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3">[3]!гш</definedName>
    <definedName name="гш" localSheetId="4">[3]!гш</definedName>
    <definedName name="гш">[3]!гш</definedName>
    <definedName name="дгнмдш" localSheetId="0">#REF!</definedName>
    <definedName name="дгнмдш" localSheetId="3">#REF!</definedName>
    <definedName name="дгнмдш" localSheetId="4">#REF!</definedName>
    <definedName name="дгнмдш">#REF!</definedName>
    <definedName name="ддд" localSheetId="3">[3]!ддд</definedName>
    <definedName name="ддд" localSheetId="4">[3]!ддд</definedName>
    <definedName name="ддд">[3]!ддд</definedName>
    <definedName name="дллллоиммссч" localSheetId="3">[3]!дллллоиммссч</definedName>
    <definedName name="дллллоиммссч" localSheetId="4">[3]!дллллоиммссч</definedName>
    <definedName name="дллллоиммссч">[3]!дллллоиммссч</definedName>
    <definedName name="доли1">'[12]эл ст'!$A$368:$IV$368</definedName>
    <definedName name="Доход">#N/A</definedName>
    <definedName name="дшголлололол" localSheetId="0" hidden="1">{#N/A,#N/A,TRUE,"Лист1";#N/A,#N/A,TRUE,"Лист2";#N/A,#N/A,TRUE,"Лист3"}</definedName>
    <definedName name="дшголлололол" localSheetId="1" hidden="1">{#N/A,#N/A,TRUE,"Лист1";#N/A,#N/A,TRUE,"Лист2";#N/A,#N/A,TRUE,"Лист3"}</definedName>
    <definedName name="дшголлололол" localSheetId="2" hidden="1">{#N/A,#N/A,TRUE,"Лист1";#N/A,#N/A,TRUE,"Лист2";#N/A,#N/A,TRUE,"Лист3"}</definedName>
    <definedName name="дшголлололол" localSheetId="3" hidden="1">{#N/A,#N/A,TRUE,"Лист1";#N/A,#N/A,TRUE,"Лист2";#N/A,#N/A,TRUE,"Лист3"}</definedName>
    <definedName name="дшголлололол" localSheetId="4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3">[3]!дшлгорормсм</definedName>
    <definedName name="дшлгорормсм" localSheetId="4">[3]!дшлгорормсм</definedName>
    <definedName name="дшлгорормсм">[3]!дшлгорормсм</definedName>
    <definedName name="дшлолоирмпр" localSheetId="3">[3]!дшлолоирмпр</definedName>
    <definedName name="дшлолоирмпр" localSheetId="4">[3]!дшлолоирмпр</definedName>
    <definedName name="дшлолоирмпр">[3]!дшлолоирмпр</definedName>
    <definedName name="дшшгргрп" localSheetId="3">[3]!дшшгргрп</definedName>
    <definedName name="дшшгргрп" localSheetId="4">[3]!дшшгргрп</definedName>
    <definedName name="дшшгргрп">[3]!дшшгргрп</definedName>
    <definedName name="дщ" localSheetId="3">[3]!дщ</definedName>
    <definedName name="дщ" localSheetId="4">[3]!дщ</definedName>
    <definedName name="дщ">[3]!дщ</definedName>
    <definedName name="дщл" localSheetId="3">[3]!дщл</definedName>
    <definedName name="дщл" localSheetId="4">[3]!дщл</definedName>
    <definedName name="дщл">[3]!дщл</definedName>
    <definedName name="еапапарорппис" localSheetId="0" hidden="1">{#N/A,#N/A,TRUE,"Лист1";#N/A,#N/A,TRUE,"Лист2";#N/A,#N/A,TRUE,"Лист3"}</definedName>
    <definedName name="еапапарорппис" localSheetId="1" hidden="1">{#N/A,#N/A,TRUE,"Лист1";#N/A,#N/A,TRUE,"Лист2";#N/A,#N/A,TRUE,"Лист3"}</definedName>
    <definedName name="еапапарорппис" localSheetId="2" hidden="1">{#N/A,#N/A,TRUE,"Лист1";#N/A,#N/A,TRUE,"Лист2";#N/A,#N/A,TRUE,"Лист3"}</definedName>
    <definedName name="еапапарорппис" localSheetId="3" hidden="1">{#N/A,#N/A,TRUE,"Лист1";#N/A,#N/A,TRUE,"Лист2";#N/A,#N/A,TRUE,"Лист3"}</definedName>
    <definedName name="еапапарорппис" localSheetId="4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3">[3]!еапарпорпол</definedName>
    <definedName name="еапарпорпол" localSheetId="4">[3]!еапарпорпол</definedName>
    <definedName name="еапарпорпол">[3]!еапарпорпол</definedName>
    <definedName name="евапараорплор" localSheetId="0" hidden="1">{#N/A,#N/A,TRUE,"Лист1";#N/A,#N/A,TRUE,"Лист2";#N/A,#N/A,TRUE,"Лист3"}</definedName>
    <definedName name="евапараорплор" localSheetId="1" hidden="1">{#N/A,#N/A,TRUE,"Лист1";#N/A,#N/A,TRUE,"Лист2";#N/A,#N/A,TRUE,"Лист3"}</definedName>
    <definedName name="евапараорплор" localSheetId="2" hidden="1">{#N/A,#N/A,TRUE,"Лист1";#N/A,#N/A,TRUE,"Лист2";#N/A,#N/A,TRUE,"Лист3"}</definedName>
    <definedName name="евапараорплор" localSheetId="3" hidden="1">{#N/A,#N/A,TRUE,"Лист1";#N/A,#N/A,TRUE,"Лист2";#N/A,#N/A,TRUE,"Лист3"}</definedName>
    <definedName name="евапараорплор" localSheetId="4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кваппрмрп" localSheetId="3">[3]!екваппрмрп</definedName>
    <definedName name="екваппрмрп" localSheetId="4">[3]!екваппрмрп</definedName>
    <definedName name="екваппрмрп">[3]!екваппрмрп</definedName>
    <definedName name="епке" localSheetId="3">[3]!епке</definedName>
    <definedName name="епке" localSheetId="4">[3]!епке</definedName>
    <definedName name="епке">[3]!епке</definedName>
    <definedName name="ЕТО">'[13]СВОДНАЯ(цветная)'!$Y$3:$Y$7</definedName>
    <definedName name="жддлолпраапва" localSheetId="3">[3]!жддлолпраапва</definedName>
    <definedName name="жддлолпраапва" localSheetId="4">[3]!жддлолпраапва</definedName>
    <definedName name="жддлолпраапва">[3]!жддлолпраапва</definedName>
    <definedName name="ждждлдлодл" localSheetId="0" hidden="1">{#N/A,#N/A,TRUE,"Лист1";#N/A,#N/A,TRUE,"Лист2";#N/A,#N/A,TRUE,"Лист3"}</definedName>
    <definedName name="ждждлдлодл" localSheetId="1" hidden="1">{#N/A,#N/A,TRUE,"Лист1";#N/A,#N/A,TRUE,"Лист2";#N/A,#N/A,TRUE,"Лист3"}</definedName>
    <definedName name="ждждлдлодл" localSheetId="2" hidden="1">{#N/A,#N/A,TRUE,"Лист1";#N/A,#N/A,TRUE,"Лист2";#N/A,#N/A,TRUE,"Лист3"}</definedName>
    <definedName name="ждждлдлодл" localSheetId="3" hidden="1">{#N/A,#N/A,TRUE,"Лист1";#N/A,#N/A,TRUE,"Лист2";#N/A,#N/A,TRUE,"Лист3"}</definedName>
    <definedName name="ждждлдлодл" localSheetId="4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здлдооррапав" localSheetId="3">[3]!жздлдооррапав</definedName>
    <definedName name="жздлдооррапав" localSheetId="4">[3]!жздлдооррапав</definedName>
    <definedName name="жздлдооррапав">[3]!жздлдооррапав</definedName>
    <definedName name="жзлдолорапрв" localSheetId="3">[3]!жзлдолорапрв</definedName>
    <definedName name="жзлдолорапрв" localSheetId="4">[3]!жзлдолорапрв</definedName>
    <definedName name="жзлдолорапрв">[3]!жзлдолорапрв</definedName>
    <definedName name="_xlnm.Print_Titles">'[14]ИТОГИ  по Н,Р,Э,Q'!$A$2:$IV$4</definedName>
    <definedName name="ЗГАЭС" localSheetId="3">[3]!ЗГАЭС</definedName>
    <definedName name="ЗГАЭС" localSheetId="4">[3]!ЗГАЭС</definedName>
    <definedName name="ЗГАЭС">[3]!ЗГАЭС</definedName>
    <definedName name="зщ" localSheetId="3">[3]!зщ</definedName>
    <definedName name="зщ" localSheetId="4">[3]!зщ</definedName>
    <definedName name="зщ">[3]!зщ</definedName>
    <definedName name="зщдллоопн" localSheetId="3">[3]!зщдллоопн</definedName>
    <definedName name="зщдллоопн" localSheetId="4">[3]!зщдллоопн</definedName>
    <definedName name="зщдллоопн">[3]!зщдллоопн</definedName>
    <definedName name="зщзшщшггрса" localSheetId="3">[3]!зщзшщшггрса</definedName>
    <definedName name="зщзшщшггрса" localSheetId="4">[3]!зщзшщшггрса</definedName>
    <definedName name="зщзшщшггрса">[3]!зщзшщшггрса</definedName>
    <definedName name="зщщщшгрпаав" localSheetId="0" hidden="1">{#N/A,#N/A,TRUE,"Лист1";#N/A,#N/A,TRUE,"Лист2";#N/A,#N/A,TRUE,"Лист3"}</definedName>
    <definedName name="зщщщшгрпаав" localSheetId="1" hidden="1">{#N/A,#N/A,TRUE,"Лист1";#N/A,#N/A,TRUE,"Лист2";#N/A,#N/A,TRUE,"Лист3"}</definedName>
    <definedName name="зщщщшгрпаав" localSheetId="2" hidden="1">{#N/A,#N/A,TRUE,"Лист1";#N/A,#N/A,TRUE,"Лист2";#N/A,#N/A,TRUE,"Лист3"}</definedName>
    <definedName name="зщщщшгрпаав" localSheetId="3" hidden="1">{#N/A,#N/A,TRUE,"Лист1";#N/A,#N/A,TRUE,"Лист2";#N/A,#N/A,TRUE,"Лист3"}</definedName>
    <definedName name="зщщщшгрпаав" localSheetId="4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еркаецуф" localSheetId="3">[3]!иеркаецуф</definedName>
    <definedName name="иеркаецуф" localSheetId="4">[3]!иеркаецуф</definedName>
    <definedName name="иеркаецуф">[3]!иеркаецуф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10">'[15]Объекты 2010'!$B$7:$EA$320</definedName>
    <definedName name="й" localSheetId="3">[3]!й</definedName>
    <definedName name="й" localSheetId="4">[3]!й</definedName>
    <definedName name="й">[3]!й</definedName>
    <definedName name="йй" localSheetId="3">[3]!йй</definedName>
    <definedName name="йй" localSheetId="4">[3]!йй</definedName>
    <definedName name="йй">[3]!йй</definedName>
    <definedName name="йййййййййййййййййййййййй" localSheetId="3">[3]!йййййййййййййййййййййййй</definedName>
    <definedName name="йййййййййййййййййййййййй" localSheetId="4">[3]!йййййййййййййййййййййййй</definedName>
    <definedName name="йййййййййййййййййййййййй">[3]!йййййййййййййййййййййййй</definedName>
    <definedName name="кв3" localSheetId="3">[3]!кв3</definedName>
    <definedName name="кв3" localSheetId="4">[3]!кв3</definedName>
    <definedName name="кв3">[3]!кв3</definedName>
    <definedName name="квартал" localSheetId="3">[3]!квартал</definedName>
    <definedName name="квартал" localSheetId="4">[3]!квартал</definedName>
    <definedName name="квартал">[3]!квартал</definedName>
    <definedName name="квырмпро" localSheetId="3">[3]!квырмпро</definedName>
    <definedName name="квырмпро" localSheetId="4">[3]!квырмпро</definedName>
    <definedName name="квырмпро">[3]!квырмпро</definedName>
    <definedName name="ке" localSheetId="3">[3]!ке</definedName>
    <definedName name="ке" localSheetId="4">[3]!ке</definedName>
    <definedName name="ке">[3]!ке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эф1" localSheetId="3">#REF!</definedName>
    <definedName name="коэф1" localSheetId="4">#REF!</definedName>
    <definedName name="коэф1">#REF!</definedName>
    <definedName name="коэф2" localSheetId="3">#REF!</definedName>
    <definedName name="коэф2" localSheetId="4">#REF!</definedName>
    <definedName name="коэф2">#REF!</definedName>
    <definedName name="коэф3" localSheetId="3">#REF!</definedName>
    <definedName name="коэф3" localSheetId="4">#REF!</definedName>
    <definedName name="коэф3">#REF!</definedName>
    <definedName name="коэф4" localSheetId="3">#REF!</definedName>
    <definedName name="коэф4" localSheetId="4">#REF!</definedName>
    <definedName name="коэф4">#REF!</definedName>
    <definedName name="л" localSheetId="3">[3]!л</definedName>
    <definedName name="л" localSheetId="4">[3]!л</definedName>
    <definedName name="л">[3]!л</definedName>
    <definedName name="лдлдолорар" localSheetId="0" hidden="1">{#N/A,#N/A,TRUE,"Лист1";#N/A,#N/A,TRUE,"Лист2";#N/A,#N/A,TRUE,"Лист3"}</definedName>
    <definedName name="лдлдолорар" localSheetId="1" hidden="1">{#N/A,#N/A,TRUE,"Лист1";#N/A,#N/A,TRUE,"Лист2";#N/A,#N/A,TRUE,"Лист3"}</definedName>
    <definedName name="лдлдолорар" localSheetId="2" hidden="1">{#N/A,#N/A,TRUE,"Лист1";#N/A,#N/A,TRUE,"Лист2";#N/A,#N/A,TRUE,"Лист3"}</definedName>
    <definedName name="лдлдолорар" localSheetId="3" hidden="1">{#N/A,#N/A,TRUE,"Лист1";#N/A,#N/A,TRUE,"Лист2";#N/A,#N/A,TRUE,"Лист3"}</definedName>
    <definedName name="лдлдолорар" localSheetId="4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 localSheetId="3">[3]!лдолрорваы</definedName>
    <definedName name="лдолрорваы" localSheetId="4">[3]!лдолрорваы</definedName>
    <definedName name="лдолрорваы">[3]!лдолрорваы</definedName>
    <definedName name="лена" localSheetId="3">[3]!лена</definedName>
    <definedName name="лена" localSheetId="4">[3]!лена</definedName>
    <definedName name="лена">[3]!лена</definedName>
    <definedName name="лод" localSheetId="3">[3]!лод</definedName>
    <definedName name="лод" localSheetId="4">[3]!лод</definedName>
    <definedName name="лод">[3]!лод</definedName>
    <definedName name="лоититмим" localSheetId="3">[3]!лоититмим</definedName>
    <definedName name="лоититмим" localSheetId="4">[3]!лоититмим</definedName>
    <definedName name="лоититмим">[3]!лоититмим</definedName>
    <definedName name="лолориапвав" localSheetId="3">[3]!лолориапвав</definedName>
    <definedName name="лолориапвав" localSheetId="4">[3]!лолориапвав</definedName>
    <definedName name="лолориапвав">[3]!лолориапвав</definedName>
    <definedName name="лолорорм" localSheetId="3">[3]!лолорорм</definedName>
    <definedName name="лолорорм" localSheetId="4">[3]!лолорорм</definedName>
    <definedName name="лолорорм">[3]!лолорорм</definedName>
    <definedName name="лолроипр" localSheetId="3">[3]!лолроипр</definedName>
    <definedName name="лолроипр" localSheetId="4">[3]!лолроипр</definedName>
    <definedName name="лолроипр">[3]!лолроипр</definedName>
    <definedName name="лоорпрсмп" localSheetId="3">[3]!лоорпрсмп</definedName>
    <definedName name="лоорпрсмп" localSheetId="4">[3]!лоорпрсмп</definedName>
    <definedName name="лоорпрсмп">[3]!лоорпрсмп</definedName>
    <definedName name="лоролропапрапапа" localSheetId="3">[3]!лоролропапрапапа</definedName>
    <definedName name="лоролропапрапапа" localSheetId="4">[3]!лоролропапрапапа</definedName>
    <definedName name="лоролропапрапапа">[3]!лоролропапрапапа</definedName>
    <definedName name="лорпрмисмсчвааычв" localSheetId="3">[3]!лорпрмисмсчвааычв</definedName>
    <definedName name="лорпрмисмсчвааычв" localSheetId="4">[3]!лорпрмисмсчвааычв</definedName>
    <definedName name="лорпрмисмсчвааычв">[3]!лорпрмисмсчвааычв</definedName>
    <definedName name="лорроакеа" localSheetId="3">[3]!лорроакеа</definedName>
    <definedName name="лорроакеа" localSheetId="4">[3]!лорроакеа</definedName>
    <definedName name="лорроакеа">[3]!лорроакеа</definedName>
    <definedName name="лщд" localSheetId="3">[3]!лщд</definedName>
    <definedName name="лщд" localSheetId="4">[3]!лщд</definedName>
    <definedName name="лщд">[3]!лщд</definedName>
    <definedName name="льтоиаваыв" localSheetId="3">[3]!льтоиаваыв</definedName>
    <definedName name="льтоиаваыв" localSheetId="4">[3]!льтоиаваыв</definedName>
    <definedName name="льтоиаваыв">[3]!льтоиаваыв</definedName>
    <definedName name="мииапвв" localSheetId="3">[3]!мииапвв</definedName>
    <definedName name="мииапвв" localSheetId="4">[3]!мииапвв</definedName>
    <definedName name="мииапвв">[3]!мииапвв</definedName>
    <definedName name="мпрмрпсвачва" localSheetId="3">[3]!мпрмрпсвачва</definedName>
    <definedName name="мпрмрпсвачва" localSheetId="4">[3]!мпрмрпсвачва</definedName>
    <definedName name="мпрмрпсвачва">[3]!мпрмрпсвачва</definedName>
    <definedName name="мсапваывф" localSheetId="3">[3]!мсапваывф</definedName>
    <definedName name="мсапваывф" localSheetId="4">[3]!мсапваывф</definedName>
    <definedName name="мсапваывф">[3]!мсапваывф</definedName>
    <definedName name="мсчвавя" localSheetId="3">[3]!мсчвавя</definedName>
    <definedName name="мсчвавя" localSheetId="4">[3]!мсчвавя</definedName>
    <definedName name="мсчвавя">[3]!мсчвавя</definedName>
    <definedName name="мым" localSheetId="3">[3]!мым</definedName>
    <definedName name="мым" localSheetId="4">[3]!мым</definedName>
    <definedName name="мым">[3]!мым</definedName>
    <definedName name="н78е" localSheetId="3">[3]!н78е</definedName>
    <definedName name="н78е" localSheetId="4">[3]!н78е</definedName>
    <definedName name="н78е">[3]!н78е</definedName>
    <definedName name="Нав_ПерТЭ">[5]навигация!$A$39</definedName>
    <definedName name="Нав_ПерЭЭ">[5]навигация!$A$13</definedName>
    <definedName name="Нав_ПрТЭ">[5]навигация!$A$21</definedName>
    <definedName name="Нав_ПрЭЭ">[5]навигация!$A$4</definedName>
    <definedName name="Нав_Финансы">[5]навигация!$A$41</definedName>
    <definedName name="Нав_Финансы2" localSheetId="3">[9]навигация!#REF!</definedName>
    <definedName name="Нав_Финансы2" localSheetId="4">[9]навигация!#REF!</definedName>
    <definedName name="Нав_Финансы2">[9]навигация!#REF!</definedName>
    <definedName name="наропплон" localSheetId="3">[3]!наропплон</definedName>
    <definedName name="наропплон" localSheetId="4">[3]!наропплон</definedName>
    <definedName name="наропплон">[3]!наропплон</definedName>
    <definedName name="Население">'[11]Производство электроэнергии'!$A$124</definedName>
    <definedName name="нгеинсцф" localSheetId="3">[3]!нгеинсцф</definedName>
    <definedName name="нгеинсцф" localSheetId="4">[3]!нгеинсцф</definedName>
    <definedName name="нгеинсцф">[3]!нгеинсцф</definedName>
    <definedName name="нгневаапор" localSheetId="0" hidden="1">{#N/A,#N/A,TRUE,"Лист1";#N/A,#N/A,TRUE,"Лист2";#N/A,#N/A,TRUE,"Лист3"}</definedName>
    <definedName name="нгневаапор" localSheetId="1" hidden="1">{#N/A,#N/A,TRUE,"Лист1";#N/A,#N/A,TRUE,"Лист2";#N/A,#N/A,TRUE,"Лист3"}</definedName>
    <definedName name="нгневаапор" localSheetId="2" hidden="1">{#N/A,#N/A,TRUE,"Лист1";#N/A,#N/A,TRUE,"Лист2";#N/A,#N/A,TRUE,"Лист3"}</definedName>
    <definedName name="нгневаапор" localSheetId="3" hidden="1">{#N/A,#N/A,TRUE,"Лист1";#N/A,#N/A,TRUE,"Лист2";#N/A,#N/A,TRUE,"Лист3"}</definedName>
    <definedName name="нгневаапор" localSheetId="4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еамрр" localSheetId="3">[3]!неамрр</definedName>
    <definedName name="неамрр" localSheetId="4">[3]!неамрр</definedName>
    <definedName name="неамрр">[3]!неамрр</definedName>
    <definedName name="нееегенененененененннене" localSheetId="3">[3]!нееегенененененененннене</definedName>
    <definedName name="нееегенененененененннене" localSheetId="4">[3]!нееегенененененененннене</definedName>
    <definedName name="нееегенененененененннене">[3]!нееегенененененененннене</definedName>
    <definedName name="ненрпп" localSheetId="3">[3]!ненрпп</definedName>
    <definedName name="ненрпп" localSheetId="4">[3]!ненрпп</definedName>
    <definedName name="ненрпп">[3]!ненрпп</definedName>
    <definedName name="Нояб" localSheetId="3">[3]!Нояб</definedName>
    <definedName name="Нояб" localSheetId="4">[3]!Нояб</definedName>
    <definedName name="Нояб">[3]!Нояб</definedName>
    <definedName name="Ноябрь" localSheetId="3">[3]!Ноябрь</definedName>
    <definedName name="Ноябрь" localSheetId="4">[3]!Ноябрь</definedName>
    <definedName name="Ноябрь">[3]!Ноябрь</definedName>
    <definedName name="нпангаклга" localSheetId="0" hidden="1">{#N/A,#N/A,TRUE,"Лист1";#N/A,#N/A,TRUE,"Лист2";#N/A,#N/A,TRUE,"Лист3"}</definedName>
    <definedName name="нпангаклга" localSheetId="1" hidden="1">{#N/A,#N/A,TRUE,"Лист1";#N/A,#N/A,TRUE,"Лист2";#N/A,#N/A,TRUE,"Лист3"}</definedName>
    <definedName name="нпангаклга" localSheetId="2" hidden="1">{#N/A,#N/A,TRUE,"Лист1";#N/A,#N/A,TRUE,"Лист2";#N/A,#N/A,TRUE,"Лист3"}</definedName>
    <definedName name="нпангаклга" localSheetId="3" hidden="1">{#N/A,#N/A,TRUE,"Лист1";#N/A,#N/A,TRUE,"Лист2";#N/A,#N/A,TRUE,"Лист3"}</definedName>
    <definedName name="нпангаклга" localSheetId="4" hidden="1">{#N/A,#N/A,TRUE,"Лист1";#N/A,#N/A,TRUE,"Лист2";#N/A,#N/A,TRUE,"Лист3"}</definedName>
    <definedName name="нпангаклга" hidden="1">{#N/A,#N/A,TRUE,"Лист1";#N/A,#N/A,TRUE,"Лист2";#N/A,#N/A,TRUE,"Лист3"}</definedName>
    <definedName name="_xlnm.Print_Area" localSheetId="1">'Приложение 2'!$A$1:$G$40</definedName>
    <definedName name="огпорпарсм" localSheetId="3">[3]!огпорпарсм</definedName>
    <definedName name="огпорпарсм" localSheetId="4">[3]!огпорпарсм</definedName>
    <definedName name="огпорпарсм">[3]!огпорпарсм</definedName>
    <definedName name="огтитимисмсмсва" localSheetId="3">[3]!огтитимисмсмсва</definedName>
    <definedName name="огтитимисмсмсва" localSheetId="4">[3]!огтитимисмсмсва</definedName>
    <definedName name="огтитимисмсмсва">[3]!огтитимисмсмсва</definedName>
    <definedName name="олдолтрь" localSheetId="3">[3]!олдолтрь</definedName>
    <definedName name="олдолтрь" localSheetId="4">[3]!олдолтрь</definedName>
    <definedName name="олдолтрь">[3]!олдолтрь</definedName>
    <definedName name="оллртимиава" localSheetId="0" hidden="1">{#N/A,#N/A,TRUE,"Лист1";#N/A,#N/A,TRUE,"Лист2";#N/A,#N/A,TRUE,"Лист3"}</definedName>
    <definedName name="оллртимиава" localSheetId="1" hidden="1">{#N/A,#N/A,TRUE,"Лист1";#N/A,#N/A,TRUE,"Лист2";#N/A,#N/A,TRUE,"Лист3"}</definedName>
    <definedName name="оллртимиава" localSheetId="2" hidden="1">{#N/A,#N/A,TRUE,"Лист1";#N/A,#N/A,TRUE,"Лист2";#N/A,#N/A,TRUE,"Лист3"}</definedName>
    <definedName name="оллртимиава" localSheetId="3" hidden="1">{#N/A,#N/A,TRUE,"Лист1";#N/A,#N/A,TRUE,"Лист2";#N/A,#N/A,TRUE,"Лист3"}</definedName>
    <definedName name="оллртимиава" localSheetId="4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3">[3]!олльимсаы</definedName>
    <definedName name="олльимсаы" localSheetId="4">[3]!олльимсаы</definedName>
    <definedName name="олльимсаы">[3]!олльимсаы</definedName>
    <definedName name="олорлрорит" localSheetId="3">[3]!олорлрорит</definedName>
    <definedName name="олорлрорит" localSheetId="4">[3]!олорлрорит</definedName>
    <definedName name="олорлрорит">[3]!олорлрорит</definedName>
    <definedName name="олритиимсмсв" localSheetId="3">[3]!олритиимсмсв</definedName>
    <definedName name="олритиимсмсв" localSheetId="4">[3]!олритиимсмсв</definedName>
    <definedName name="олритиимсмсв">[3]!олритиимсмсв</definedName>
    <definedName name="олрлпо" localSheetId="3">[3]!олрлпо</definedName>
    <definedName name="олрлпо" localSheetId="4">[3]!олрлпо</definedName>
    <definedName name="олрлпо">[3]!олрлпо</definedName>
    <definedName name="олрриоипрм" localSheetId="3">[3]!олрриоипрм</definedName>
    <definedName name="олрриоипрм" localSheetId="4">[3]!олрриоипрм</definedName>
    <definedName name="олрриоипрм">[3]!олрриоипрм</definedName>
    <definedName name="омимимсмис" localSheetId="3">[3]!омимимсмис</definedName>
    <definedName name="омимимсмис" localSheetId="4">[3]!омимимсмис</definedName>
    <definedName name="омимимсмис">[3]!омимимсмис</definedName>
    <definedName name="опропроапрапра" localSheetId="3">[3]!опропроапрапра</definedName>
    <definedName name="опропроапрапра" localSheetId="4">[3]!опропроапрапра</definedName>
    <definedName name="опропроапрапра">[3]!опропроапрапра</definedName>
    <definedName name="опрорпрпапрапрвава" localSheetId="3">[3]!опрорпрпапрапрвава</definedName>
    <definedName name="опрорпрпапрапрвава" localSheetId="4">[3]!опрорпрпапрапрвава</definedName>
    <definedName name="опрорпрпапрапрвава">[3]!опрорпрпапрапрвава</definedName>
    <definedName name="ОптРынок">'[5]Производство электроэнергии'!$A$23</definedName>
    <definedName name="орлопапвпа" localSheetId="3">[3]!орлопапвпа</definedName>
    <definedName name="орлопапвпа" localSheetId="4">[3]!орлопапвпа</definedName>
    <definedName name="орлопапвпа">[3]!орлопапвпа</definedName>
    <definedName name="орлороррлоорпапа" localSheetId="0" hidden="1">{#N/A,#N/A,TRUE,"Лист1";#N/A,#N/A,TRUE,"Лист2";#N/A,#N/A,TRUE,"Лист3"}</definedName>
    <definedName name="орлороррлоорпапа" localSheetId="1" hidden="1">{#N/A,#N/A,TRUE,"Лист1";#N/A,#N/A,TRUE,"Лист2";#N/A,#N/A,TRUE,"Лист3"}</definedName>
    <definedName name="орлороррлоорпапа" localSheetId="2" hidden="1">{#N/A,#N/A,TRUE,"Лист1";#N/A,#N/A,TRUE,"Лист2";#N/A,#N/A,TRUE,"Лист3"}</definedName>
    <definedName name="орлороррлоорпапа" localSheetId="3" hidden="1">{#N/A,#N/A,TRUE,"Лист1";#N/A,#N/A,TRUE,"Лист2";#N/A,#N/A,TRUE,"Лист3"}</definedName>
    <definedName name="орлороррлоорпапа" localSheetId="4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" localSheetId="3">[3]!оро</definedName>
    <definedName name="оро" localSheetId="4">[3]!оро</definedName>
    <definedName name="оро">[3]!оро</definedName>
    <definedName name="ороиприм" localSheetId="3">[3]!ороиприм</definedName>
    <definedName name="ороиприм" localSheetId="4">[3]!ороиприм</definedName>
    <definedName name="ороиприм">[3]!ороиприм</definedName>
    <definedName name="оролпррпап" localSheetId="3">[3]!оролпррпап</definedName>
    <definedName name="оролпррпап" localSheetId="4">[3]!оролпррпап</definedName>
    <definedName name="оролпррпап">[3]!оролпррпап</definedName>
    <definedName name="ороорправ" localSheetId="0" hidden="1">{#N/A,#N/A,TRUE,"Лист1";#N/A,#N/A,TRUE,"Лист2";#N/A,#N/A,TRUE,"Лист3"}</definedName>
    <definedName name="ороорправ" localSheetId="1" hidden="1">{#N/A,#N/A,TRUE,"Лист1";#N/A,#N/A,TRUE,"Лист2";#N/A,#N/A,TRUE,"Лист3"}</definedName>
    <definedName name="ороорправ" localSheetId="2" hidden="1">{#N/A,#N/A,TRUE,"Лист1";#N/A,#N/A,TRUE,"Лист2";#N/A,#N/A,TRUE,"Лист3"}</definedName>
    <definedName name="ороорправ" localSheetId="3" hidden="1">{#N/A,#N/A,TRUE,"Лист1";#N/A,#N/A,TRUE,"Лист2";#N/A,#N/A,TRUE,"Лист3"}</definedName>
    <definedName name="ороорправ" localSheetId="4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3">[3]!оропоненеваыв</definedName>
    <definedName name="оропоненеваыв" localSheetId="4">[3]!оропоненеваыв</definedName>
    <definedName name="оропоненеваыв">[3]!оропоненеваыв</definedName>
    <definedName name="оропорап" localSheetId="3">[3]!оропорап</definedName>
    <definedName name="оропорап" localSheetId="4">[3]!оропорап</definedName>
    <definedName name="оропорап">[3]!оропорап</definedName>
    <definedName name="оропрпрарпвч" localSheetId="3">[3]!оропрпрарпвч</definedName>
    <definedName name="оропрпрарпвч" localSheetId="4">[3]!оропрпрарпвч</definedName>
    <definedName name="оропрпрарпвч">[3]!оропрпрарпвч</definedName>
    <definedName name="орорпрапвкак" localSheetId="3">[3]!орорпрапвкак</definedName>
    <definedName name="орорпрапвкак" localSheetId="4">[3]!орорпрапвкак</definedName>
    <definedName name="орорпрапвкак">[3]!орорпрапвкак</definedName>
    <definedName name="орорпропмрм" localSheetId="3">[3]!орорпропмрм</definedName>
    <definedName name="орорпропмрм" localSheetId="4">[3]!орорпропмрм</definedName>
    <definedName name="орорпропмрм">[3]!орорпропмрм</definedName>
    <definedName name="орорпрпакв" localSheetId="3">[3]!орорпрпакв</definedName>
    <definedName name="орорпрпакв" localSheetId="4">[3]!орорпрпакв</definedName>
    <definedName name="орорпрпакв">[3]!орорпрпакв</definedName>
    <definedName name="орортитмимисаа" localSheetId="3">[3]!орортитмимисаа</definedName>
    <definedName name="орортитмимисаа" localSheetId="4">[3]!орортитмимисаа</definedName>
    <definedName name="орортитмимисаа">[3]!орортитмимисаа</definedName>
    <definedName name="орпорпаерв" localSheetId="3">[3]!орпорпаерв</definedName>
    <definedName name="орпорпаерв" localSheetId="4">[3]!орпорпаерв</definedName>
    <definedName name="орпорпаерв">[3]!орпорпаерв</definedName>
    <definedName name="орпрмпачвуыф" localSheetId="3">[3]!орпрмпачвуыф</definedName>
    <definedName name="орпрмпачвуыф" localSheetId="4">[3]!орпрмпачвуыф</definedName>
    <definedName name="орпрмпачвуыф">[3]!орпрмпачвуыф</definedName>
    <definedName name="орримими" localSheetId="3">[3]!орримими</definedName>
    <definedName name="орримими" localSheetId="4">[3]!орримими</definedName>
    <definedName name="орримими">[3]!орримими</definedName>
    <definedName name="памсмчвв" localSheetId="0" hidden="1">{#N/A,#N/A,TRUE,"Лист1";#N/A,#N/A,TRUE,"Лист2";#N/A,#N/A,TRUE,"Лист3"}</definedName>
    <definedName name="памсмчвв" localSheetId="1" hidden="1">{#N/A,#N/A,TRUE,"Лист1";#N/A,#N/A,TRUE,"Лист2";#N/A,#N/A,TRUE,"Лист3"}</definedName>
    <definedName name="памсмчвв" localSheetId="2" hidden="1">{#N/A,#N/A,TRUE,"Лист1";#N/A,#N/A,TRUE,"Лист2";#N/A,#N/A,TRUE,"Лист3"}</definedName>
    <definedName name="памсмчвв" localSheetId="3" hidden="1">{#N/A,#N/A,TRUE,"Лист1";#N/A,#N/A,TRUE,"Лист2";#N/A,#N/A,TRUE,"Лист3"}</definedName>
    <definedName name="памсмчвв" localSheetId="4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3">[3]!паопаорпопро</definedName>
    <definedName name="паопаорпопро" localSheetId="4">[3]!паопаорпопро</definedName>
    <definedName name="паопаорпопро">[3]!паопаорпопро</definedName>
    <definedName name="папаорпрпрпр" localSheetId="0" hidden="1">{#N/A,#N/A,TRUE,"Лист1";#N/A,#N/A,TRUE,"Лист2";#N/A,#N/A,TRUE,"Лист3"}</definedName>
    <definedName name="папаорпрпрпр" localSheetId="1" hidden="1">{#N/A,#N/A,TRUE,"Лист1";#N/A,#N/A,TRUE,"Лист2";#N/A,#N/A,TRUE,"Лист3"}</definedName>
    <definedName name="папаорпрпрпр" localSheetId="2" hidden="1">{#N/A,#N/A,TRUE,"Лист1";#N/A,#N/A,TRUE,"Лист2";#N/A,#N/A,TRUE,"Лист3"}</definedName>
    <definedName name="папаорпрпрпр" localSheetId="3" hidden="1">{#N/A,#N/A,TRUE,"Лист1";#N/A,#N/A,TRUE,"Лист2";#N/A,#N/A,TRUE,"Лист3"}</definedName>
    <definedName name="папаорпрпрпр" localSheetId="4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рапаорар" localSheetId="3">[3]!парапаорар</definedName>
    <definedName name="парапаорар" localSheetId="4">[3]!парапаорар</definedName>
    <definedName name="парапаорар">[3]!парапаорар</definedName>
    <definedName name="первый" localSheetId="0">#REF!</definedName>
    <definedName name="первый" localSheetId="3">#REF!</definedName>
    <definedName name="первый" localSheetId="4">#REF!</definedName>
    <definedName name="первый">#REF!</definedName>
    <definedName name="Период" localSheetId="3">#REF!</definedName>
    <definedName name="Период" localSheetId="4">#REF!</definedName>
    <definedName name="Период">#REF!</definedName>
    <definedName name="пиримисмсмчсы" localSheetId="3">[3]!пиримисмсмчсы</definedName>
    <definedName name="пиримисмсмчсы" localSheetId="4">[3]!пиримисмсмчсы</definedName>
    <definedName name="пиримисмсмчсы">[3]!пиримисмсмчсы</definedName>
    <definedName name="план56" localSheetId="3">[3]!план56</definedName>
    <definedName name="план56" localSheetId="4">[3]!план56</definedName>
    <definedName name="план56">[3]!план56</definedName>
    <definedName name="пмисмсмсчсмч" localSheetId="3">[3]!пмисмсмсчсмч</definedName>
    <definedName name="пмисмсмсчсмч" localSheetId="4">[3]!пмисмсмсчсмч</definedName>
    <definedName name="пмисмсмсчсмч">[3]!пмисмсмсчсмч</definedName>
    <definedName name="ПотериТЭ">[5]Лист!$A$400</definedName>
    <definedName name="пппп" localSheetId="3">[3]!пппп</definedName>
    <definedName name="пппп" localSheetId="4">[3]!пппп</definedName>
    <definedName name="пппп">[3]!пппп</definedName>
    <definedName name="пр" localSheetId="3">[3]!пр</definedName>
    <definedName name="пр" localSheetId="4">[3]!пр</definedName>
    <definedName name="пр">[3]!пр</definedName>
    <definedName name="праорарпвкав" localSheetId="3">[3]!праорарпвкав</definedName>
    <definedName name="праорарпвкав" localSheetId="4">[3]!праорарпвкав</definedName>
    <definedName name="праорарпвкав">[3]!праорарпвкав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ожение" localSheetId="3" hidden="1">'[1]на 1 тут'!#REF!</definedName>
    <definedName name="Приложение" localSheetId="4" hidden="1">'[1]на 1 тут'!#REF!</definedName>
    <definedName name="Приложение" hidden="1">'[1]на 1 тут'!#REF!</definedName>
    <definedName name="Приложение5">[2]FES!#REF!</definedName>
    <definedName name="про" localSheetId="3">[3]!про</definedName>
    <definedName name="про" localSheetId="4">[3]!про</definedName>
    <definedName name="про">[3]!про</definedName>
    <definedName name="пропорпшгршг" localSheetId="3">[3]!пропорпшгршг</definedName>
    <definedName name="пропорпшгршг" localSheetId="4">[3]!пропорпшгршг</definedName>
    <definedName name="пропорпшгршг">[3]!пропорпшгршг</definedName>
    <definedName name="Прочие_электроэнергии">'[11]Производство электроэнергии'!$A$132</definedName>
    <definedName name="прпрапапвавав" localSheetId="3">[3]!прпрапапвавав</definedName>
    <definedName name="прпрапапвавав" localSheetId="4">[3]!прпрапапвавав</definedName>
    <definedName name="прпрапапвавав">[3]!прпрапапвавав</definedName>
    <definedName name="прпропорпрпр" localSheetId="0" hidden="1">{#N/A,#N/A,TRUE,"Лист1";#N/A,#N/A,TRUE,"Лист2";#N/A,#N/A,TRUE,"Лист3"}</definedName>
    <definedName name="прпропорпрпр" localSheetId="1" hidden="1">{#N/A,#N/A,TRUE,"Лист1";#N/A,#N/A,TRUE,"Лист2";#N/A,#N/A,TRUE,"Лист3"}</definedName>
    <definedName name="прпропорпрпр" localSheetId="2" hidden="1">{#N/A,#N/A,TRUE,"Лист1";#N/A,#N/A,TRUE,"Лист2";#N/A,#N/A,TRUE,"Лист3"}</definedName>
    <definedName name="прпропорпрпр" localSheetId="3" hidden="1">{#N/A,#N/A,TRUE,"Лист1";#N/A,#N/A,TRUE,"Лист2";#N/A,#N/A,TRUE,"Лист3"}</definedName>
    <definedName name="прпропорпрпр" localSheetId="4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3">[3]!прпропрпрпорп</definedName>
    <definedName name="прпропрпрпорп" localSheetId="4">[3]!прпропрпрпорп</definedName>
    <definedName name="прпропрпрпорп">[3]!прпропрпрпорп</definedName>
    <definedName name="пррпрпрпорпроп" localSheetId="3">[3]!пррпрпрпорпроп</definedName>
    <definedName name="пррпрпрпорпроп" localSheetId="4">[3]!пррпрпрпорпроп</definedName>
    <definedName name="пррпрпрпорпроп">[3]!пррпрпрпорпроп</definedName>
    <definedName name="рапмапыввя" localSheetId="3">[3]!рапмапыввя</definedName>
    <definedName name="рапмапыввя" localSheetId="4">[3]!рапмапыввя</definedName>
    <definedName name="рапмапыввя">[3]!рапмапыввя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 localSheetId="3">[3]!ркенвапапрарп</definedName>
    <definedName name="ркенвапапрарп" localSheetId="4">[3]!ркенвапапрарп</definedName>
    <definedName name="ркенвапапрарп">[3]!ркенвапапрарп</definedName>
    <definedName name="рмпп" localSheetId="3">[3]!рмпп</definedName>
    <definedName name="рмпп" localSheetId="4">[3]!рмпп</definedName>
    <definedName name="рмпп">[3]!рмпп</definedName>
    <definedName name="ролрпраправ" localSheetId="3">[3]!ролрпраправ</definedName>
    <definedName name="ролрпраправ" localSheetId="4">[3]!ролрпраправ</definedName>
    <definedName name="ролрпраправ">[3]!ролрпраправ</definedName>
    <definedName name="роо" localSheetId="3">[3]!роо</definedName>
    <definedName name="роо" localSheetId="4">[3]!роо</definedName>
    <definedName name="роо">[3]!роо</definedName>
    <definedName name="роорпрпваы" localSheetId="3">[3]!роорпрпваы</definedName>
    <definedName name="роорпрпваы" localSheetId="4">[3]!роорпрпваы</definedName>
    <definedName name="роорпрпваы">[3]!роорпрпваы</definedName>
    <definedName name="ропопопмо" localSheetId="3">[3]!ропопопмо</definedName>
    <definedName name="ропопопмо" localSheetId="4">[3]!ропопопмо</definedName>
    <definedName name="ропопопмо">[3]!ропопопмо</definedName>
    <definedName name="ропор" localSheetId="3">[3]!ропор</definedName>
    <definedName name="ропор" localSheetId="4">[3]!ропор</definedName>
    <definedName name="ропор">[3]!ропор</definedName>
    <definedName name="рортимсчвы" localSheetId="0" hidden="1">{#N/A,#N/A,TRUE,"Лист1";#N/A,#N/A,TRUE,"Лист2";#N/A,#N/A,TRUE,"Лист3"}</definedName>
    <definedName name="рортимсчвы" localSheetId="1" hidden="1">{#N/A,#N/A,TRUE,"Лист1";#N/A,#N/A,TRUE,"Лист2";#N/A,#N/A,TRUE,"Лист3"}</definedName>
    <definedName name="рортимсчвы" localSheetId="2" hidden="1">{#N/A,#N/A,TRUE,"Лист1";#N/A,#N/A,TRUE,"Лист2";#N/A,#N/A,TRUE,"Лист3"}</definedName>
    <definedName name="рортимсчвы" localSheetId="3" hidden="1">{#N/A,#N/A,TRUE,"Лист1";#N/A,#N/A,TRUE,"Лист2";#N/A,#N/A,TRUE,"Лист3"}</definedName>
    <definedName name="рортимсчвы" localSheetId="4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3">[3]!рпарпапрап</definedName>
    <definedName name="рпарпапрап" localSheetId="4">[3]!рпарпапрап</definedName>
    <definedName name="рпарпапрап">[3]!рпарпапрап</definedName>
    <definedName name="рпплордлпава" localSheetId="3">[3]!рпплордлпава</definedName>
    <definedName name="рпплордлпава" localSheetId="4">[3]!рпплордлпава</definedName>
    <definedName name="рпплордлпава">[3]!рпплордлпава</definedName>
    <definedName name="рпрпмимимссмваы" localSheetId="3">[3]!рпрпмимимссмваы</definedName>
    <definedName name="рпрпмимимссмваы" localSheetId="4">[3]!рпрпмимимссмваы</definedName>
    <definedName name="рпрпмимимссмваы">[3]!рпрпмимимссмваы</definedName>
    <definedName name="ррапав" localSheetId="0" hidden="1">{#N/A,#N/A,TRUE,"Лист1";#N/A,#N/A,TRUE,"Лист2";#N/A,#N/A,TRUE,"Лист3"}</definedName>
    <definedName name="ррапав" localSheetId="1" hidden="1">{#N/A,#N/A,TRUE,"Лист1";#N/A,#N/A,TRUE,"Лист2";#N/A,#N/A,TRUE,"Лист3"}</definedName>
    <definedName name="ррапав" localSheetId="2" hidden="1">{#N/A,#N/A,TRUE,"Лист1";#N/A,#N/A,TRUE,"Лист2";#N/A,#N/A,TRUE,"Лист3"}</definedName>
    <definedName name="ррапав" localSheetId="3" hidden="1">{#N/A,#N/A,TRUE,"Лист1";#N/A,#N/A,TRUE,"Лист2";#N/A,#N/A,TRUE,"Лист3"}</definedName>
    <definedName name="ррапав" localSheetId="4" hidden="1">{#N/A,#N/A,TRUE,"Лист1";#N/A,#N/A,TRUE,"Лист2";#N/A,#N/A,TRUE,"Лист3"}</definedName>
    <definedName name="ррапав" hidden="1">{#N/A,#N/A,TRUE,"Лист1";#N/A,#N/A,TRUE,"Лист2";#N/A,#N/A,TRUE,"Лист3"}</definedName>
    <definedName name="с" localSheetId="3">[3]!с</definedName>
    <definedName name="с" localSheetId="4">[3]!с</definedName>
    <definedName name="с">[3]!с</definedName>
    <definedName name="СальдоПереток">'[5]Производство электроэнергии'!$A$38</definedName>
    <definedName name="сапвпавапвапвп" localSheetId="3">[3]!сапвпавапвапвп</definedName>
    <definedName name="сапвпавапвапвп" localSheetId="4">[3]!сапвпавапвапвп</definedName>
    <definedName name="сапвпавапвапвп">[3]!сапвпавапвапвп</definedName>
    <definedName name="Собст">'[12]эл ст'!$A$360:$IV$360</definedName>
    <definedName name="Собств">'[12]эл ст'!$A$369:$IV$369</definedName>
    <definedName name="сс" localSheetId="3">[3]!сс</definedName>
    <definedName name="сс" localSheetId="4">[3]!сс</definedName>
    <definedName name="сс">[3]!сс</definedName>
    <definedName name="сссс" localSheetId="3">[3]!сссс</definedName>
    <definedName name="сссс" localSheetId="4">[3]!сссс</definedName>
    <definedName name="сссс">[3]!сссс</definedName>
    <definedName name="ссы" localSheetId="3">[3]!ссы</definedName>
    <definedName name="ссы" localSheetId="4">[3]!ссы</definedName>
    <definedName name="ссы">[3]!ссы</definedName>
    <definedName name="Стр_Кот">[5]структура!$A$38</definedName>
    <definedName name="Стр_ПерТЭ">[5]структура!$A$48</definedName>
    <definedName name="Стр_ПерЭЭ">[5]структура!$A$16</definedName>
    <definedName name="Стр_ПрТЭ">[5]структура!$A$26</definedName>
    <definedName name="Стр_ПрЭЭ">[5]структура!$A$5</definedName>
    <definedName name="Стр_ТЭС">[5]структура!$A$32</definedName>
    <definedName name="Стр_Финансы">[5]структура!$A$84</definedName>
    <definedName name="Стр_Финансы2">[5]структура!$A$49</definedName>
    <definedName name="т11всего_1">[5]Т11!$B$38</definedName>
    <definedName name="т11всего_2">[5]Т11!$B$69</definedName>
    <definedName name="т12п1_1">[9]Т12!$A$10</definedName>
    <definedName name="т12п1_2">[9]Т12!$A$22</definedName>
    <definedName name="т12п2_1">[9]Т12!$A$15</definedName>
    <definedName name="т12п2_2">[9]Т12!$A$27</definedName>
    <definedName name="т19.1п16">[5]Т19.1!$B$39</definedName>
    <definedName name="т1п15">[5]Т1!$B$36</definedName>
    <definedName name="т2п11">[5]Т2!$B$42</definedName>
    <definedName name="т2п12">[5]Т2!$B$47</definedName>
    <definedName name="т2п13">[5]Т2!$B$48</definedName>
    <definedName name="т3итого">[5]Т3!$B$31</definedName>
    <definedName name="т3п3" localSheetId="3">[9]Т3!#REF!</definedName>
    <definedName name="т3п3" localSheetId="4">[9]Т3!#REF!</definedName>
    <definedName name="т3п3">[9]Т3!#REF!</definedName>
    <definedName name="т6п5_1">[5]Т6!$B$12</definedName>
    <definedName name="т6п5_2">[5]Т6!$B$18</definedName>
    <definedName name="т7п4_1">[5]Т7!$B$20</definedName>
    <definedName name="т7п4_2">[5]Т7!$B$37</definedName>
    <definedName name="т7п5_1">[5]Т7!$B$22</definedName>
    <definedName name="т7п5_2">[5]Т7!$B$39</definedName>
    <definedName name="т7п6_1">[5]Т7!$B$25</definedName>
    <definedName name="т7п6_2">[5]Т7!$B$42</definedName>
    <definedName name="т8п1">[5]Т8!$B$8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'[16]НВВ утв тарифы'!$H$17</definedName>
    <definedName name="третий" localSheetId="0">#REF!</definedName>
    <definedName name="третий" localSheetId="3">#REF!</definedName>
    <definedName name="третий" localSheetId="4">#REF!</definedName>
    <definedName name="третий">#REF!</definedName>
    <definedName name="тт">#REF!</definedName>
    <definedName name="у" localSheetId="3">[3]!у</definedName>
    <definedName name="у" localSheetId="4">[3]!у</definedName>
    <definedName name="у">[3]!у</definedName>
    <definedName name="у1" localSheetId="3">[3]!у1</definedName>
    <definedName name="у1" localSheetId="4">[3]!у1</definedName>
    <definedName name="у1">[3]!у1</definedName>
    <definedName name="ук" localSheetId="3">[3]!ук</definedName>
    <definedName name="ук" localSheetId="4">[3]!ук</definedName>
    <definedName name="ук">[3]!ук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" localSheetId="3">[3]!УФ</definedName>
    <definedName name="УФ" localSheetId="4">[3]!УФ</definedName>
    <definedName name="УФ">[3]!УФ</definedName>
    <definedName name="уыавыапвпаворорол" localSheetId="0" hidden="1">{#N/A,#N/A,TRUE,"Лист1";#N/A,#N/A,TRUE,"Лист2";#N/A,#N/A,TRUE,"Лист3"}</definedName>
    <definedName name="уыавыапвпаворорол" localSheetId="1" hidden="1">{#N/A,#N/A,TRUE,"Лист1";#N/A,#N/A,TRUE,"Лист2";#N/A,#N/A,TRUE,"Лист3"}</definedName>
    <definedName name="уыавыапвпаворорол" localSheetId="2" hidden="1">{#N/A,#N/A,TRUE,"Лист1";#N/A,#N/A,TRUE,"Лист2";#N/A,#N/A,TRUE,"Лист3"}</definedName>
    <definedName name="уыавыапвпаворорол" localSheetId="3" hidden="1">{#N/A,#N/A,TRUE,"Лист1";#N/A,#N/A,TRUE,"Лист2";#N/A,#N/A,TRUE,"Лист3"}</definedName>
    <definedName name="уыавыапвпаворорол" localSheetId="4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3">[3]!уываываывыпавыа</definedName>
    <definedName name="уываываывыпавыа" localSheetId="4">[3]!уываываывыпавыа</definedName>
    <definedName name="уываываывыпавыа">[3]!уываываывыпавыа</definedName>
    <definedName name="Филиал" localSheetId="0">#REF!</definedName>
    <definedName name="Филиал" localSheetId="3">#REF!</definedName>
    <definedName name="Филиал" localSheetId="4">#REF!</definedName>
    <definedName name="Филиал">#REF!</definedName>
    <definedName name="фф" localSheetId="3">[3]!фф</definedName>
    <definedName name="фф" localSheetId="4">[3]!фф</definedName>
    <definedName name="фф">[3]!фф</definedName>
    <definedName name="хэзббббшоолп" localSheetId="3">[3]!хэзббббшоолп</definedName>
    <definedName name="хэзббббшоолп" localSheetId="4">[3]!хэзббббшоолп</definedName>
    <definedName name="хэзббббшоолп">[3]!хэзббббшоолп</definedName>
    <definedName name="ц" localSheetId="3">[3]!ц</definedName>
    <definedName name="ц" localSheetId="4">[3]!ц</definedName>
    <definedName name="ц">[3]!ц</definedName>
    <definedName name="ц1" localSheetId="3">[3]!ц1</definedName>
    <definedName name="ц1" localSheetId="4">[3]!ц1</definedName>
    <definedName name="ц1">[3]!ц1</definedName>
    <definedName name="цу" localSheetId="3">[3]!цу</definedName>
    <definedName name="цу" localSheetId="4">[3]!цу</definedName>
    <definedName name="цу">[3]!цу</definedName>
    <definedName name="цуа" localSheetId="3">[3]!цуа</definedName>
    <definedName name="цуа" localSheetId="4">[3]!цуа</definedName>
    <definedName name="цуа">[3]!цуа</definedName>
    <definedName name="чавапвапвавав" localSheetId="3">[3]!чавапвапвавав</definedName>
    <definedName name="чавапвапвавав" localSheetId="4">[3]!чавапвапвавав</definedName>
    <definedName name="чавапвапвавав">[3]!чавапвапвавав</definedName>
    <definedName name="четвертый" localSheetId="0">#REF!</definedName>
    <definedName name="четвертый" localSheetId="3">#REF!</definedName>
    <definedName name="четвертый" localSheetId="4">#REF!</definedName>
    <definedName name="четвертый">#REF!</definedName>
    <definedName name="Ш_СК">[5]Ш_Передача_ЭЭ!$A$79</definedName>
    <definedName name="шглоьотьиита" localSheetId="3">[3]!шглоьотьиита</definedName>
    <definedName name="шглоьотьиита" localSheetId="4">[3]!шглоьотьиита</definedName>
    <definedName name="шглоьотьиита">[3]!шглоьотьиита</definedName>
    <definedName name="шгншногрппрпр" localSheetId="3">[3]!шгншногрппрпр</definedName>
    <definedName name="шгншногрппрпр" localSheetId="4">[3]!шгншногрппрпр</definedName>
    <definedName name="шгншногрппрпр">[3]!шгншногрппрпр</definedName>
    <definedName name="шгоропропрап" localSheetId="3">[3]!шгоропропрап</definedName>
    <definedName name="шгоропропрап" localSheetId="4">[3]!шгоропропрап</definedName>
    <definedName name="шгоропропрап">[3]!шгоропропрап</definedName>
    <definedName name="шгшрормпавкаы" localSheetId="0" hidden="1">{#N/A,#N/A,TRUE,"Лист1";#N/A,#N/A,TRUE,"Лист2";#N/A,#N/A,TRUE,"Лист3"}</definedName>
    <definedName name="шгшрормпавкаы" localSheetId="1" hidden="1">{#N/A,#N/A,TRUE,"Лист1";#N/A,#N/A,TRUE,"Лист2";#N/A,#N/A,TRUE,"Лист3"}</definedName>
    <definedName name="шгшрормпавкаы" localSheetId="2" hidden="1">{#N/A,#N/A,TRUE,"Лист1";#N/A,#N/A,TRUE,"Лист2";#N/A,#N/A,TRUE,"Лист3"}</definedName>
    <definedName name="шгшрормпавкаы" localSheetId="3" hidden="1">{#N/A,#N/A,TRUE,"Лист1";#N/A,#N/A,TRUE,"Лист2";#N/A,#N/A,TRUE,"Лист3"}</definedName>
    <definedName name="шгшрормпавкаы" localSheetId="4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3">[3]!шгшщгшпрпрапа</definedName>
    <definedName name="шгшщгшпрпрапа" localSheetId="4">[3]!шгшщгшпрпрапа</definedName>
    <definedName name="шгшщгшпрпрапа">[3]!шгшщгшпрпрапа</definedName>
    <definedName name="шоапвваыаыф" localSheetId="0" hidden="1">{#N/A,#N/A,TRUE,"Лист1";#N/A,#N/A,TRUE,"Лист2";#N/A,#N/A,TRUE,"Лист3"}</definedName>
    <definedName name="шоапвваыаыф" localSheetId="1" hidden="1">{#N/A,#N/A,TRUE,"Лист1";#N/A,#N/A,TRUE,"Лист2";#N/A,#N/A,TRUE,"Лист3"}</definedName>
    <definedName name="шоапвваыаыф" localSheetId="2" hidden="1">{#N/A,#N/A,TRUE,"Лист1";#N/A,#N/A,TRUE,"Лист2";#N/A,#N/A,TRUE,"Лист3"}</definedName>
    <definedName name="шоапвваыаыф" localSheetId="3" hidden="1">{#N/A,#N/A,TRUE,"Лист1";#N/A,#N/A,TRUE,"Лист2";#N/A,#N/A,TRUE,"Лист3"}</definedName>
    <definedName name="шоапвваыаыф" localSheetId="4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3">[3]!шогоитими</definedName>
    <definedName name="шогоитими" localSheetId="4">[3]!шогоитими</definedName>
    <definedName name="шогоитими">[3]!шогоитими</definedName>
    <definedName name="шооитиаавч" localSheetId="0" hidden="1">{#N/A,#N/A,TRUE,"Лист1";#N/A,#N/A,TRUE,"Лист2";#N/A,#N/A,TRUE,"Лист3"}</definedName>
    <definedName name="шооитиаавч" localSheetId="1" hidden="1">{#N/A,#N/A,TRUE,"Лист1";#N/A,#N/A,TRUE,"Лист2";#N/A,#N/A,TRUE,"Лист3"}</definedName>
    <definedName name="шооитиаавч" localSheetId="2" hidden="1">{#N/A,#N/A,TRUE,"Лист1";#N/A,#N/A,TRUE,"Лист2";#N/A,#N/A,TRUE,"Лист3"}</definedName>
    <definedName name="шооитиаавч" localSheetId="3" hidden="1">{#N/A,#N/A,TRUE,"Лист1";#N/A,#N/A,TRUE,"Лист2";#N/A,#N/A,TRUE,"Лист3"}</definedName>
    <definedName name="шооитиаавч" localSheetId="4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3">[3]!шорорррпапра</definedName>
    <definedName name="шорорррпапра" localSheetId="4">[3]!шорорррпапра</definedName>
    <definedName name="шорорррпапра">[3]!шорорррпапра</definedName>
    <definedName name="шоррпвакуф" localSheetId="3">[3]!шоррпвакуф</definedName>
    <definedName name="шоррпвакуф" localSheetId="4">[3]!шоррпвакуф</definedName>
    <definedName name="шоррпвакуф">[3]!шоррпвакуф</definedName>
    <definedName name="шорттисаавч" localSheetId="3">[3]!шорттисаавч</definedName>
    <definedName name="шорттисаавч" localSheetId="4">[3]!шорттисаавч</definedName>
    <definedName name="шорттисаавч">[3]!шорттисаавч</definedName>
    <definedName name="штлоррпммпачв" localSheetId="3">[3]!штлоррпммпачв</definedName>
    <definedName name="штлоррпммпачв" localSheetId="4">[3]!штлоррпммпачв</definedName>
    <definedName name="штлоррпммпачв">[3]!штлоррпммпачв</definedName>
    <definedName name="шшшшшо" localSheetId="3">[3]!шшшшшо</definedName>
    <definedName name="шшшшшо" localSheetId="4">[3]!шшшшшо</definedName>
    <definedName name="шшшшшо">[3]!шшшшшо</definedName>
    <definedName name="шщщолоорпап" localSheetId="3">[3]!шщщолоорпап</definedName>
    <definedName name="шщщолоорпап" localSheetId="4">[3]!шщщолоорпап</definedName>
    <definedName name="шщщолоорпап">[3]!шщщолоорпап</definedName>
    <definedName name="щ" localSheetId="3">[3]!щ</definedName>
    <definedName name="щ" localSheetId="4">[3]!щ</definedName>
    <definedName name="щ">[3]!щ</definedName>
    <definedName name="щзллторм" localSheetId="3">[3]!щзллторм</definedName>
    <definedName name="щзллторм" localSheetId="4">[3]!щзллторм</definedName>
    <definedName name="щзллторм">[3]!щзллторм</definedName>
    <definedName name="щзшщлщщошшо" localSheetId="3">[3]!щзшщлщщошшо</definedName>
    <definedName name="щзшщлщщошшо" localSheetId="4">[3]!щзшщлщщошшо</definedName>
    <definedName name="щзшщлщщошшо">[3]!щзшщлщщошшо</definedName>
    <definedName name="щзшщшщгшроо" localSheetId="3">[3]!щзшщшщгшроо</definedName>
    <definedName name="щзшщшщгшроо" localSheetId="4">[3]!щзшщшщгшроо</definedName>
    <definedName name="щзшщшщгшроо">[3]!щзшщшщгшроо</definedName>
    <definedName name="щоллопекв" localSheetId="3">[3]!щоллопекв</definedName>
    <definedName name="щоллопекв" localSheetId="4">[3]!щоллопекв</definedName>
    <definedName name="щоллопекв">[3]!щоллопекв</definedName>
    <definedName name="щомекв" localSheetId="3">[3]!щомекв</definedName>
    <definedName name="щомекв" localSheetId="4">[3]!щомекв</definedName>
    <definedName name="щомекв">[3]!щомекв</definedName>
    <definedName name="щшгшиекв" localSheetId="3">[3]!щшгшиекв</definedName>
    <definedName name="щшгшиекв" localSheetId="4">[3]!щшгшиекв</definedName>
    <definedName name="щшгшиекв">[3]!щшгшиекв</definedName>
    <definedName name="щшлдолрорми" localSheetId="0" hidden="1">{#N/A,#N/A,TRUE,"Лист1";#N/A,#N/A,TRUE,"Лист2";#N/A,#N/A,TRUE,"Лист3"}</definedName>
    <definedName name="щшлдолрорми" localSheetId="1" hidden="1">{#N/A,#N/A,TRUE,"Лист1";#N/A,#N/A,TRUE,"Лист2";#N/A,#N/A,TRUE,"Лист3"}</definedName>
    <definedName name="щшлдолрорми" localSheetId="2" hidden="1">{#N/A,#N/A,TRUE,"Лист1";#N/A,#N/A,TRUE,"Лист2";#N/A,#N/A,TRUE,"Лист3"}</definedName>
    <definedName name="щшлдолрорми" localSheetId="3" hidden="1">{#N/A,#N/A,TRUE,"Лист1";#N/A,#N/A,TRUE,"Лист2";#N/A,#N/A,TRUE,"Лист3"}</definedName>
    <definedName name="щшлдолрорми" localSheetId="4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3">[3]!щшолььти</definedName>
    <definedName name="щшолььти" localSheetId="4">[3]!щшолььти</definedName>
    <definedName name="щшолььти">[3]!щшолььти</definedName>
    <definedName name="щшропса" localSheetId="3">[3]!щшропса</definedName>
    <definedName name="щшропса" localSheetId="4">[3]!щшропса</definedName>
    <definedName name="щшропса">[3]!щшропса</definedName>
    <definedName name="щшщгтропрпвс" localSheetId="3">[3]!щшщгтропрпвс</definedName>
    <definedName name="щшщгтропрпвс" localSheetId="4">[3]!щшщгтропрпвс</definedName>
    <definedName name="щшщгтропрпвс">[3]!щшщгтропрпвс</definedName>
    <definedName name="ыв" localSheetId="3">[3]!ыв</definedName>
    <definedName name="ыв" localSheetId="4">[3]!ыв</definedName>
    <definedName name="ыв">[3]!ыв</definedName>
    <definedName name="ывявапро" localSheetId="3">[3]!ывявапро</definedName>
    <definedName name="ывявапро" localSheetId="4">[3]!ывявапро</definedName>
    <definedName name="ывявапро">[3]!ывявапро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3">[3]!ыыыы</definedName>
    <definedName name="ыыыы" localSheetId="4">[3]!ыыыы</definedName>
    <definedName name="ыыыы">[3]!ыыыы</definedName>
    <definedName name="ЬЬ">'[17]ИТОГИ  по Н,Р,Э,Q'!$A$2:$IV$4</definedName>
    <definedName name="юбьбютьи" localSheetId="0" hidden="1">{#N/A,#N/A,TRUE,"Лист1";#N/A,#N/A,TRUE,"Лист2";#N/A,#N/A,TRUE,"Лист3"}</definedName>
    <definedName name="юбьбютьи" localSheetId="1" hidden="1">{#N/A,#N/A,TRUE,"Лист1";#N/A,#N/A,TRUE,"Лист2";#N/A,#N/A,TRUE,"Лист3"}</definedName>
    <definedName name="юбьбютьи" localSheetId="2" hidden="1">{#N/A,#N/A,TRUE,"Лист1";#N/A,#N/A,TRUE,"Лист2";#N/A,#N/A,TRUE,"Лист3"}</definedName>
    <definedName name="юбьбютьи" localSheetId="3" hidden="1">{#N/A,#N/A,TRUE,"Лист1";#N/A,#N/A,TRUE,"Лист2";#N/A,#N/A,TRUE,"Лист3"}</definedName>
    <definedName name="юбьбютьи" localSheetId="4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0" hidden="1">{#N/A,#N/A,TRUE,"Лист1";#N/A,#N/A,TRUE,"Лист2";#N/A,#N/A,TRUE,"Лист3"}</definedName>
    <definedName name="юлолтррпв" localSheetId="1" hidden="1">{#N/A,#N/A,TRUE,"Лист1";#N/A,#N/A,TRUE,"Лист2";#N/A,#N/A,TRUE,"Лист3"}</definedName>
    <definedName name="юлолтррпв" localSheetId="2" hidden="1">{#N/A,#N/A,TRUE,"Лист1";#N/A,#N/A,TRUE,"Лист2";#N/A,#N/A,TRUE,"Лист3"}</definedName>
    <definedName name="юлолтррпв" localSheetId="3" hidden="1">{#N/A,#N/A,TRUE,"Лист1";#N/A,#N/A,TRUE,"Лист2";#N/A,#N/A,TRUE,"Лист3"}</definedName>
    <definedName name="юлолтррпв" localSheetId="4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я" localSheetId="3">[3]!я</definedName>
    <definedName name="я" localSheetId="4">[3]!я</definedName>
    <definedName name="я">[3]!я</definedName>
    <definedName name="яя" localSheetId="3">[3]!яя</definedName>
    <definedName name="яя" localSheetId="4">[3]!яя</definedName>
    <definedName name="яя">[3]!яя</definedName>
    <definedName name="яяя" localSheetId="3">[3]!яяя</definedName>
    <definedName name="яяя" localSheetId="4">[3]!яяя</definedName>
    <definedName name="яяя">[3]!яяя</definedName>
  </definedNames>
  <calcPr calcId="162913"/>
  <customWorkbookViews>
    <customWorkbookView name="Белова-АЮ - Личное представление" guid="{BD4F56B5-93F8-4A12-B19B-C10B14AC56EC}" mergeInterval="0" personalView="1" maximized="1" windowWidth="1916" windowHeight="855" tabRatio="811" activeSheetId="2"/>
    <customWorkbookView name="Amanova_UA - Личное представление" guid="{F0FC88CA-6E8B-4D7E-9715-9FF864AFB4E6}" mergeInterval="0" personalView="1" maximized="1" xWindow="1" yWindow="1" windowWidth="1920" windowHeight="850" tabRatio="811" activeSheetId="1"/>
    <customWorkbookView name="Работа - Личное представление" guid="{F7F69443-32E2-4D1D-80B1-6501666B4ED1}" mergeInterval="0" personalView="1" maximized="1" xWindow="1" yWindow="1" windowWidth="1676" windowHeight="820" tabRatio="811" activeSheetId="3"/>
    <customWorkbookView name="Гноевая-МВ - Личное представление" guid="{3DC63FE0-8FBB-4442-B258-5F51C0C41A1A}" mergeInterval="0" personalView="1" maximized="1" xWindow="1" yWindow="1" windowWidth="1920" windowHeight="915" tabRatio="811" activeSheetId="2" showFormulaBar="0"/>
  </customWorkbookViews>
  <fileRecoveryPr autoRecover="0"/>
</workbook>
</file>

<file path=xl/calcChain.xml><?xml version="1.0" encoding="utf-8"?>
<calcChain xmlns="http://schemas.openxmlformats.org/spreadsheetml/2006/main">
  <c r="C6" i="14" l="1"/>
  <c r="C7" i="15" l="1"/>
  <c r="D7" i="15" l="1"/>
  <c r="E7" i="15"/>
  <c r="F6" i="14"/>
  <c r="D7" i="14"/>
  <c r="E7" i="14"/>
  <c r="C8" i="14"/>
  <c r="F8" i="14" s="1"/>
  <c r="C9" i="14"/>
  <c r="F9" i="14" s="1"/>
  <c r="C17" i="14"/>
  <c r="F17" i="14" s="1"/>
  <c r="D18" i="14"/>
  <c r="E18" i="14"/>
  <c r="C19" i="14"/>
  <c r="C20" i="14"/>
  <c r="F20" i="14" s="1"/>
  <c r="C28" i="14"/>
  <c r="F28" i="14" s="1"/>
  <c r="D29" i="14"/>
  <c r="E29" i="14"/>
  <c r="C30" i="14"/>
  <c r="F30" i="14" s="1"/>
  <c r="C31" i="14"/>
  <c r="F31" i="14"/>
  <c r="C18" i="14" l="1"/>
  <c r="F18" i="14" s="1"/>
  <c r="F19" i="14"/>
  <c r="C29" i="14"/>
  <c r="F29" i="14" s="1"/>
  <c r="C7" i="14"/>
  <c r="F7" i="14" s="1"/>
  <c r="E78" i="9" l="1"/>
  <c r="E31" i="9"/>
</calcChain>
</file>

<file path=xl/sharedStrings.xml><?xml version="1.0" encoding="utf-8"?>
<sst xmlns="http://schemas.openxmlformats.org/spreadsheetml/2006/main" count="3620" uniqueCount="1842">
  <si>
    <t>№ п/п</t>
  </si>
  <si>
    <t>Наименование мероприятий</t>
  </si>
  <si>
    <r>
      <t>Информация для расчета стандартизированной тарифной ставки С</t>
    </r>
    <r>
      <rPr>
        <vertAlign val="subscript"/>
        <sz val="11"/>
        <rFont val="Times New Roman"/>
        <family val="1"/>
        <charset val="204"/>
      </rPr>
      <t>1</t>
    </r>
  </si>
  <si>
    <t>Расходы  на одно присоединение (руб. на одно ТП)</t>
  </si>
  <si>
    <t>1.</t>
  </si>
  <si>
    <t>2.</t>
  </si>
  <si>
    <t>Количество технологических присоединений (шт.)</t>
  </si>
  <si>
    <t>Показатели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</si>
  <si>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</si>
  <si>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</si>
  <si>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</si>
  <si>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</si>
  <si>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</si>
  <si>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</si>
  <si>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</si>
  <si>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</si>
  <si>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</si>
  <si>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</si>
  <si>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</si>
  <si>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</si>
  <si>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</si>
  <si>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</si>
  <si>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</si>
  <si>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</si>
  <si>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</si>
  <si>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</si>
  <si>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</si>
  <si>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</si>
  <si>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</si>
  <si>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</si>
  <si>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</si>
  <si>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</si>
  <si>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</si>
  <si>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</si>
  <si>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</si>
  <si>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</si>
  <si>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</si>
  <si>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</si>
  <si>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</si>
  <si>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</si>
  <si>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</si>
  <si>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</si>
  <si>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</si>
  <si>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</si>
  <si>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</si>
  <si>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Объем максимальной мощности (кВт)</t>
  </si>
  <si>
    <t>Расходы согласно приложению 3 по каждому мероприятию (руб.)</t>
  </si>
  <si>
    <t>тыс. руб.</t>
  </si>
  <si>
    <t>№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</si>
  <si>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</si>
  <si>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</si>
  <si>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</si>
  <si>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</si>
  <si>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Максимальная мощность, кВт</t>
  </si>
  <si>
    <t>Строительство воздушных линий</t>
  </si>
  <si>
    <t>-</t>
  </si>
  <si>
    <t>1.j</t>
  </si>
  <si>
    <t>1.j.k</t>
  </si>
  <si>
    <t>1.j.k.l</t>
  </si>
  <si>
    <t>Материал провода (медный (l=1), стальной (l=2), сталеалюминиевый (l=3), алюминиевый (l=4))</t>
  </si>
  <si>
    <t>1.j.k.l.m</t>
  </si>
  <si>
    <t>…</t>
  </si>
  <si>
    <t>&lt;пообъектная расшифровка&gt;</t>
  </si>
  <si>
    <t>Строительство кабельных линий</t>
  </si>
  <si>
    <t>2.j</t>
  </si>
  <si>
    <t>2.j.k</t>
  </si>
  <si>
    <t>2.j.k.l</t>
  </si>
  <si>
    <t>Кабели с резиновой и пластмассовой изоляцией (l=1), бумажной изоляцией (l=2)</t>
  </si>
  <si>
    <t>2.j.k.l.m</t>
  </si>
  <si>
    <t xml:space="preserve">Приложение № 1 </t>
  </si>
  <si>
    <t>Наименование материала/ оборудования</t>
  </si>
  <si>
    <t>Реквизиты обосновывающих документов по строительству объекта</t>
  </si>
  <si>
    <t>Протяжен-ность (для линий электропередачи), м</t>
  </si>
  <si>
    <t>Присоединенная максимальная мощность, кВт</t>
  </si>
  <si>
    <t>Материал опоры (деревянные (j=1), металлические (j=2), железо-бетонные (j=3))</t>
  </si>
  <si>
    <t>Тип провода (изолированный провод (k=1), неизолирован-ный провод (k=2))</t>
  </si>
  <si>
    <t>Cечение провода  (диапазон до 25 квадратных мм включительно (m=1), от 25 до 50 квадратных мм включи-тельно (m=2), от 50 до 75 квадратных мм включительно (m=3), от 75 до 100 квадратных мм включительно (m=4), от 100 до 200 квадратных мм включительно (m=5), свыше 200 квадратных мм (m=6))</t>
  </si>
  <si>
    <t>Способ прокладки кабельных линий (в траншеях (j=1), в блоках (j=2), в каналах (j=3), в туннелях и коллекторах (j=4), в галереях и эстакадах (j=5))</t>
  </si>
  <si>
    <t>Одножильные (k=1) и много-жильные (k=2)</t>
  </si>
  <si>
    <t>Cечение провода  (диапазон до 25 квадратных мм включительно (m=1), от 25 до 50 квадратных мм включительно (m=2), от 50 до 75 квадратных мм включительно (m=3), от 75 до 100 квадратных мм включительно (m=4), от 100 до 200 квадратных мм включительно (m=5), свыше 200 квадратных мм (m=6))</t>
  </si>
  <si>
    <t>Сведения о строительстве линий электропередачи при технологическом присоединении энергопринимающих устройств максимальной мощностью менее 8 900 кВт и на уровне напряжения ниже 35 кВ
(заполняется раздельно для случаев технологического присоединения на территории городских населенных пунктов и территорий, не относящихся к территориям городских населенных пунктов)</t>
  </si>
  <si>
    <t>Приложение № 4</t>
  </si>
  <si>
    <t>Приложение №2</t>
  </si>
  <si>
    <t>Приложение № 3</t>
  </si>
  <si>
    <t>_</t>
  </si>
  <si>
    <t>1.3.2.3.2</t>
  </si>
  <si>
    <t>ВЛЭП-10кВ до КМТП-25кВА 10/0,4кВ</t>
  </si>
  <si>
    <t>10 кВ</t>
  </si>
  <si>
    <t>АС-50, ж/б опоры</t>
  </si>
  <si>
    <t>1.3.2.3.4</t>
  </si>
  <si>
    <t xml:space="preserve"> ВЛЭП-10кВ от ОП-15 ф.10-10Г до опоры на ГЗУ заявителя по ул.Зорге,9А</t>
  </si>
  <si>
    <t>АС-95, ж/б опоры</t>
  </si>
  <si>
    <t>1.3.1.4.1</t>
  </si>
  <si>
    <t>0,4кВ</t>
  </si>
  <si>
    <t>СИП 4 2*25, ж/б опоры</t>
  </si>
  <si>
    <t>1.3.1.3.3</t>
  </si>
  <si>
    <t>СИП 2 3*70, ж/б опоры</t>
  </si>
  <si>
    <t>СИП 4 2*16, ж/б опоры</t>
  </si>
  <si>
    <t xml:space="preserve"> ВЛЭП-0,4кВ ф.Частный сектор МТП-398 до ГЗУ Заявителя</t>
  </si>
  <si>
    <t xml:space="preserve"> ВЛИ-0,4кВ  от ВЛ-0,4кВ от ТП-504 до ГЗУ Заявителя</t>
  </si>
  <si>
    <t xml:space="preserve"> ВЛ-0,4кВ ТП-869 до ГЗУ Заявителя</t>
  </si>
  <si>
    <t xml:space="preserve"> ЛЭП-0,4кВот ВЛЭП-0,4кВ ф.Латугина МТП-22 до ГЗУ Заявителя</t>
  </si>
  <si>
    <t xml:space="preserve"> ВЛЭП-0,4кВ от МТП-319 ф.Антибесский до ГЗУ Заявителя</t>
  </si>
  <si>
    <t>ВЛЭП-0,4 от КТП-327 до ГЗУ Заявителя</t>
  </si>
  <si>
    <t xml:space="preserve"> ВЛЭП-0,4кВ ф.Шория МТП-740 до ГЗУ Заявителя</t>
  </si>
  <si>
    <t>1.3.1.3.2</t>
  </si>
  <si>
    <t>Строительство КВЛЭП-0,4кВ от РУ-04кВ РП-33 до ГЗУ Метоостанции пр.Авиаторов</t>
  </si>
  <si>
    <t>СИП 2 3*35, ж/б опоры (ААШв-1 4*50, в земле)</t>
  </si>
  <si>
    <t>2.1.2.1.5</t>
  </si>
  <si>
    <t>ААШв-1 4*120, в земле</t>
  </si>
  <si>
    <t>2.1.2.1.3</t>
  </si>
  <si>
    <t xml:space="preserve"> КЛ-0,4кВ от РУ-0,4кВ ТП-865 до ГЗУ Заявителя</t>
  </si>
  <si>
    <t>2.1.2.1.4</t>
  </si>
  <si>
    <t>2.1.2.1.2</t>
  </si>
  <si>
    <t xml:space="preserve"> КЛЭП-0,4кВ от РУ-0,4 ТП-291 до ВРУ жилого дома №29 по ул.Циолковского</t>
  </si>
  <si>
    <t>ААШв-1 4*35, в земле</t>
  </si>
  <si>
    <t xml:space="preserve"> КЛЭП-0,4кВ от РУ0,4кВ ТП-263 до ГЗУ Заявителя</t>
  </si>
  <si>
    <t xml:space="preserve"> КЛЭП-0,4кВ от РУ-0,4 РП-22 до н/в сборки н/ж помещения №90 ш.Кондомское,12 кор.2</t>
  </si>
  <si>
    <t>ААШв-1 4*70, в земле (СИП 2 3*70, ж/б опоры)</t>
  </si>
  <si>
    <t xml:space="preserve"> КЛЭП-0,4кВ ТП-93 до ВРУ дома №41 по ул.Металлургов</t>
  </si>
  <si>
    <t>4.4.1.1</t>
  </si>
  <si>
    <t xml:space="preserve"> МТП-25кВА </t>
  </si>
  <si>
    <t>6 кВ</t>
  </si>
  <si>
    <t>МТП-1-В-25-10/0,4-УХЛ1 с ТМ-25 кВА</t>
  </si>
  <si>
    <t>4.4.1.2</t>
  </si>
  <si>
    <t>Присоединяемая максимальная мощность, кВт</t>
  </si>
  <si>
    <t xml:space="preserve">КС-2 № 5-107э/16 от 30.12.2016 </t>
  </si>
  <si>
    <t xml:space="preserve">КС-2 № 2-60э/16 от 30.11.2016 </t>
  </si>
  <si>
    <t>КС-2 № 5-57э/16 от 31.05.2016</t>
  </si>
  <si>
    <t>КС-2 № 3-70э/16 от 03.06.2016</t>
  </si>
  <si>
    <t>КС-2 № 5-88э/16 от 29.07.2016</t>
  </si>
  <si>
    <t>КС-2 № 3-72э/16 от 30.06.2016</t>
  </si>
  <si>
    <t>КС-2 № 5-56э/16 от 31.08.2016</t>
  </si>
  <si>
    <t>КС-2 № 5-55э/16 от 31.08.2016</t>
  </si>
  <si>
    <t>КС-2 № 4-100э/16 от 30.12.2016</t>
  </si>
  <si>
    <t>КС-2 № 5-112э/16 от 31.12.2016</t>
  </si>
  <si>
    <t>КС-2 № 4-109/16 от 30.12.2016</t>
  </si>
  <si>
    <t>КС-2 № 5-71э/16 от 31.08.2016</t>
  </si>
  <si>
    <t>КС-2 № 5-73э/16 от 31.08.2016</t>
  </si>
  <si>
    <t>КС-2 № 5-89э/16 от 31.08.2016</t>
  </si>
  <si>
    <t>КС-2 № 5-69э/16 от 30.06.2016</t>
  </si>
  <si>
    <t>Строительство ВЛЭП-6 кВ от ВЛЭП-6 кВ ф.15-Трамвайный П/СТ до ГЗУ ул.Туркменская, 44А</t>
  </si>
  <si>
    <t>АС 70/11, ж/б опоры</t>
  </si>
  <si>
    <t>Строительство ВЛЗ-6 кВ от ф.19-286 до границ земельного участка ул. Карьерная, 32А</t>
  </si>
  <si>
    <t>СИП-3 1х50, ж/б опоры</t>
  </si>
  <si>
    <t xml:space="preserve">Строительство ВЛ-10 кВ  от ВЛ-10 кВ ф.9-300 до границ земельного участка с кадастровым номером 42:30:0103007:3 (ул. Полосухина, 18А) </t>
  </si>
  <si>
    <t>Строительство ВЛЭП-0,4 кВ от ВЛЭП-0,4 кВ ф.Левая сторона МТП-505 до ГЗУ ул.Телеутская, стр.№118</t>
  </si>
  <si>
    <t>0,4 кВ</t>
  </si>
  <si>
    <t>СИП-2 3х70+1х95, ж/б опоры</t>
  </si>
  <si>
    <t>Строительство ВЛЭП-0,4 кВ от ВЛЭП-0,4 кВ ф.Талдинский КТП-869 до ГЗУ ул. Талдинская, стр.№25</t>
  </si>
  <si>
    <t>Строительство ВЛЭП-0,4 кВ от ВЛЭП-0,4 кВ ф.Володарского МТП-264 до ГЗУ по ул.Революционная, стр.№92</t>
  </si>
  <si>
    <t>СИП-4 2х16, ж/б опоры</t>
  </si>
  <si>
    <t>Строительство ВЛЭП-0,4кВ от ВЛЭП-0,4кВ МТП-505 до границ з/уч ул.Телеутская, 69</t>
  </si>
  <si>
    <t>Строительство ВЛЭП-0,4 кВ  от ф. «Украинский» МТП-398 до границ земельного участка по ул.Украинская, стр№27А</t>
  </si>
  <si>
    <t>СИП-4 2х25, ж/б опоры</t>
  </si>
  <si>
    <t>Строительство ВЛЭП-0,4 кВ от ВЛЭП-0,4 кВ ф.Детский сад ТП-315 до границ земельного участка ул.Тракторная, стр.№6</t>
  </si>
  <si>
    <t>Строительство ВЛИ-0,4 кВ от ф.Кисловодской МТП-320 до границ земельного участка частного жилого дома №53 ул.Кисловодская</t>
  </si>
  <si>
    <t>Строительство ВЛИ-0,4 кВ от ВЛИ-0,4 кВ ф.Точилино МТП-713 до щита управления светофорным объектом ул.Точилино</t>
  </si>
  <si>
    <t>СИП-4 4х16</t>
  </si>
  <si>
    <t>Строительство ВЛЭП-0,4 кВ от МТП-538 до границ земельного участка ул.Ангарская, стр.№6</t>
  </si>
  <si>
    <t>СИП-2 3х50+1х70, ж/б опоры</t>
  </si>
  <si>
    <t>Строительство ВЛЭП-0,4 кВ от ф.Талдинский КТП-869 до границ земельного участка стр.№15 пр-д Талдинский, (42:30:0606001:123)</t>
  </si>
  <si>
    <t>Строительство ВЛИ-0,4 кВ от ВЛИ-0,4 кВ ф.Дружбы МТП-740 до границ земельного участка дома №22 ул.Дружбы, с.Сосновка</t>
  </si>
  <si>
    <t>СИП-2А 2х25, ж/б опоры</t>
  </si>
  <si>
    <t>Строительство ВЛ-0,4 кВ от н/в сборки гаражей до границ гаража по адресу ул.Пирогова, 1-а</t>
  </si>
  <si>
    <t>Строительство ВЛИ-0,4 кВ от ТП-312 до границ земельного участка дома №99 ул.Громовой (42:30:0306087:75)</t>
  </si>
  <si>
    <t>СИП-4 4х16, (АВБбШв-0,66 4х16)</t>
  </si>
  <si>
    <t>Строительство КЛ-6 кВ от РУ-6 кВ ТП-152А до границ земельного участка здания Кутузова, 17а (42:30:0302051:1759)</t>
  </si>
  <si>
    <t>ААШв 3х95</t>
  </si>
  <si>
    <t>Строительство КЛ-6 кВ от РУ-6 кВ ТП-112 до границ земельного участка 42:30:0303096:827 (ул.ДОЗ, ул.Кольцевая)</t>
  </si>
  <si>
    <t>Строительство КЛ-0,4 кВ от РУ-0,4 кВ ТП-406 до границ земельного участка здания по ул. Горьковская, 35б</t>
  </si>
  <si>
    <t>ААШв-1 4х50</t>
  </si>
  <si>
    <t>Строительство КЛ-0,4 кВ от ТП-478 до границ земельного участка торгового павильона (42:30:0412009:3362), ул.Тореза, 82</t>
  </si>
  <si>
    <t>АВБбШв-1 4х16</t>
  </si>
  <si>
    <t>Строительство КЛ-0,4 кВ от РУ-0,4 кВ ТП-447 до границ земельного участка 42:30:0412017:3399 (антенная опора БССС по ул.40 лет ВЛКСМ, восточнее здания №86)</t>
  </si>
  <si>
    <t>АВБбШв 4х16</t>
  </si>
  <si>
    <t>Строительство КЛ-0,4 кВ от ТП-405 до границ земельного участка здания по адресу ул.Горьковская, 58А</t>
  </si>
  <si>
    <t>ААШв 4х95</t>
  </si>
  <si>
    <t>Строительство кабельной линии КЛ-0,4 кВ от ТП-62 до н/в щита помещения банка ул.Кирова, 39 (АЛЬФА-БАНК АО)</t>
  </si>
  <si>
    <t>ААШв 4х35</t>
  </si>
  <si>
    <t>Строительство КЛЭП-0,4 кВ от ТП-44 до ВРУ жилого дома №32 для электроснабжения помещений 70, 71, 72 ул.Лазо, 32</t>
  </si>
  <si>
    <t>Строительство КЛ-0,4 кВ от ТП-287 до границ земельного участка зданий Кирова, 34, 36</t>
  </si>
  <si>
    <t>ААШв 4х120</t>
  </si>
  <si>
    <t>ВВГ 3х4</t>
  </si>
  <si>
    <t>Строительство ЛЭП-0,4 кВ от н/в сборки гаражей до гаража №46, пр.Курако, 3Б, корп.1</t>
  </si>
  <si>
    <t>Строительство КЛ-0,4 кВ от ТП-254 до ВРУ ж/д №45 (для электроснабжения помещения 137 пр.Дружбы, 45)</t>
  </si>
  <si>
    <t>АВБбШв 4х35</t>
  </si>
  <si>
    <t>Строительство КЛ-0,4 кВ от ТП-ЖКХ до гаража №13 проезд Колхозный, 16г</t>
  </si>
  <si>
    <t>Строительство КЛ-0,4 кВ от пит.кабеля дома №25 ул.Покрышкина до границ гаража №3 ул.Покрышкина, 25а</t>
  </si>
  <si>
    <t>ААШв-1 4х35</t>
  </si>
  <si>
    <t>Строительство двух КЛ-0,4 кВ от ТП-848 до ГЗУ с кад.номером 42:30:0602068:28 (газовая котельная ГЭС-26-17)</t>
  </si>
  <si>
    <t>ААШв 4х150</t>
  </si>
  <si>
    <t>Строительство КЛ-0,4 кВ от ВРУ дома №33 ул.Циолковского до границ киоска (ООО Мир Прессы, Циолковского у дома 33)</t>
  </si>
  <si>
    <t>ВВГнг-LS 3х2,5</t>
  </si>
  <si>
    <t>Строительство кабельно-воздушной ЛЭП-0,4 кВ от ТП-74 до границ земельного участка автозаправочной станции (42:30:0301014:1382, ул. Музейная)</t>
  </si>
  <si>
    <t>СИП-2А 3х70+1х95, (АВБбШв-1 4х35)</t>
  </si>
  <si>
    <t xml:space="preserve">Строительство КЛ-0,4 кВ от ТП-252 до ВРУ помещения №135 ул.Грдины, 7 </t>
  </si>
  <si>
    <t>ААШв 4х50</t>
  </si>
  <si>
    <t>Строительство КЛ-0,4 кВ от РУ-0,4 кВ ТП-383 до границ земельного участка Храмового комплекса по ул.Обнорского в Кузнецком районе</t>
  </si>
  <si>
    <t xml:space="preserve">КС-2 № 76-08э/17  от 29.12.2017 </t>
  </si>
  <si>
    <t>КС-2 № 111-11э/17 от 29.12.2017</t>
  </si>
  <si>
    <t>КС-2 № 79-08э/17 от  29.12.2017</t>
  </si>
  <si>
    <t xml:space="preserve">КС-2 № 92-09э/17 от 29.12.2017 </t>
  </si>
  <si>
    <t xml:space="preserve">КС-2 № 83-09э/17 от 29.12.2017 </t>
  </si>
  <si>
    <t xml:space="preserve">КС-2 № 99-10э/17 от 29.12.2017 </t>
  </si>
  <si>
    <t>КС-2 № 101-10э/17 от 29.12.2017</t>
  </si>
  <si>
    <t xml:space="preserve">КС-2 № 72-06э/17 от 17.09.2017 </t>
  </si>
  <si>
    <t xml:space="preserve">КС-2 № 71-06э/17 от 17.09.2017 </t>
  </si>
  <si>
    <t xml:space="preserve">КС-2 № 70-06э/17 от 17.09.2017 </t>
  </si>
  <si>
    <t xml:space="preserve">КС-2 № 59-05э/17 от 17.09.2017 </t>
  </si>
  <si>
    <t xml:space="preserve">КС-2 № 58-05э/17 от 17.09.2017 </t>
  </si>
  <si>
    <t xml:space="preserve">КС-2 № 57-05э/17 от 17.09.2017 </t>
  </si>
  <si>
    <t xml:space="preserve">КС-2 № 56-05э/17 от 17.09.2017 </t>
  </si>
  <si>
    <t xml:space="preserve">КС-2 № 37-04э/17 от 18.06.2017 </t>
  </si>
  <si>
    <t xml:space="preserve">КС-2 № 35-04э/17 от 18.06.2017 </t>
  </si>
  <si>
    <t xml:space="preserve">КС-2 № 3-151э/16 от 29.03.2017 </t>
  </si>
  <si>
    <t xml:space="preserve">КС-2 № 78-08э/17 от 29.12.2017 </t>
  </si>
  <si>
    <t xml:space="preserve">КС-2 № 87-09э/17 от 29.12.2017 </t>
  </si>
  <si>
    <t xml:space="preserve">КС-2 № 81-08э/17 от 29.12.2017 </t>
  </si>
  <si>
    <t xml:space="preserve">КС-2 № 82-08э/17 от 29.12.2017 </t>
  </si>
  <si>
    <t>КС-2 № 100-10э/17 от 29.12.2017</t>
  </si>
  <si>
    <t xml:space="preserve">КС-2 № 69-06э/17 от 17.09.2017 </t>
  </si>
  <si>
    <t>КС-2 № 3-5э/17 от 17.09.2017</t>
  </si>
  <si>
    <t xml:space="preserve">КС-2 № 5-19э/17 от 18.06.2017 </t>
  </si>
  <si>
    <t>КС-2 № 5-18э/17 от 18.06.2017</t>
  </si>
  <si>
    <t>КС-2 № 5-17э/17 от 18.06.2017</t>
  </si>
  <si>
    <t xml:space="preserve">КС-2 № 5-13э/17 от 18.06.2017 </t>
  </si>
  <si>
    <t>КС-2 № 3-2э/17 от 29.03.2017</t>
  </si>
  <si>
    <t xml:space="preserve">КС-2 № 5-91э/16 от 29.03.2017 </t>
  </si>
  <si>
    <t xml:space="preserve">КС-2 № 4-154э/16 от 29.03.2017 </t>
  </si>
  <si>
    <t xml:space="preserve">КС-2 № 3-155э/16 от 29.03.2017 </t>
  </si>
  <si>
    <t>КС-2 № 5-10э/17 от 18.06.2017</t>
  </si>
  <si>
    <t xml:space="preserve">КС-2 № 5-6э/17 от 18.06.2017 </t>
  </si>
  <si>
    <t xml:space="preserve">КС-2 № 5-150э/16 от 29.03.2017  </t>
  </si>
  <si>
    <t>1.3.1.3.1</t>
  </si>
  <si>
    <t>2.1.2.1.1</t>
  </si>
  <si>
    <t>2.1.2.1.1.</t>
  </si>
  <si>
    <t>1.3.1.4.2</t>
  </si>
  <si>
    <t xml:space="preserve">Строительство ВЛ-10 кВ от ВЛ-10 кВ ф."9-300" до границ участка комплекса для разработки месторождений полезных ископаемых (42:30:0000000:3595), Кузнецкий район </t>
  </si>
  <si>
    <t>СИП-3 1х70, ж/б опоры, РЛНД-10/400-1 шт</t>
  </si>
  <si>
    <t>Строительство ВЛ-0,4 кВ от ф.Довженко МТП-665 до границ земельного участка дома №68 ул.Сосновская</t>
  </si>
  <si>
    <t>СИП-4 2х25</t>
  </si>
  <si>
    <t>Строительство ВЛИ-0,4 кВ от ВЛИ-0,4 кВ МТП-505 до границ земельного участка дома стр.№18 ул.Телеутская</t>
  </si>
  <si>
    <t>Строительство ВЛИ-0,4 кВ от ф. Талдинский КТП-869 до границ земельного участка дома стр.№4 ул. Талдинская</t>
  </si>
  <si>
    <t>Строительство ВЛИ-0,4 кВ от ТП-287 до границ земельных участков с кадастровым номером 42:30:0302001:30 (сезонные аттракционы) и 42:30:0302001:30/4 (детская игровая площадка) (ГЭС-238-17 - ООО "Абордаж", ГЭС-237-17 - ООО"Краснодеревщик")</t>
  </si>
  <si>
    <t>СИП-2 4х25, ж/б опора</t>
  </si>
  <si>
    <t>Строительство ЛЭП-0,4 кВ от ВЛ-0,4 кВ ТП-74 до гаражей ГО "Мебельщик"</t>
  </si>
  <si>
    <t>СИП-4 4х25</t>
  </si>
  <si>
    <t xml:space="preserve">Строительство ВЛ-0,4 кВ от ВЛ-0,4 кВ ф.Антибесской ТП-319 до границ земельного участка (42:30:0306003:105) по ул.Кисловодская, 60 </t>
  </si>
  <si>
    <t>СИП-2 2х16</t>
  </si>
  <si>
    <t>Строительство ЛЭП-0,4 кВ от н/в щита ПОУ "Новокузнецкая ОТШ" РО ДОСААФ России КО до здания-магазина ул. 40 лет ВЛКСМ, 2-Б</t>
  </si>
  <si>
    <t>СИП-2 3х35+1х50</t>
  </si>
  <si>
    <t xml:space="preserve">Строительство ВЛ-0,4 кВ от ВЛ-0,4 кВ ф.Ленинградский до границ земельного участка нежилого здания по ул.Малоэтажная, 24, к.1 </t>
  </si>
  <si>
    <t>Строительство ЛЭП-0,4 кВ от н/в сборки нежилых помещений до гаража, ш. Кондомское, 12, к.3, пом. 44 (42:30:0210071:971)</t>
  </si>
  <si>
    <t>15                                 40</t>
  </si>
  <si>
    <t>ВВГ 3х4                 СИП-4 4х25</t>
  </si>
  <si>
    <t>Строительство ВЛИ-0,4 кВ от ВЛИ-0,4 кВ ф.Дружбы МТП-740 до границ земельного участка дома №2 ул.Дружбы, с.Сосновка</t>
  </si>
  <si>
    <t>СИП-4 2х25, ж/б опора</t>
  </si>
  <si>
    <t>Строительство ВЛИ-0,4 кВ от ВЛИ-0,4 кВ ф.Дружбы МТП-741 до границ земельного участка дома №32а ул.Дружбы, с.Сосновка</t>
  </si>
  <si>
    <t>Строительство ВЛИ-0,4 кВ от ВЛИ-0,4 кВ ф. "Шория" МТП-740 до границ земельного участка ул. Шория, 18 (42:09:15270001:105)</t>
  </si>
  <si>
    <t>СИП-2 2х25, ж/б опора</t>
  </si>
  <si>
    <t>Строительство ВЛ-0,4 кВ от  МТП-538 до ГЗУ дома №21 ул.Ангарская</t>
  </si>
  <si>
    <t>Строительство ВЛ-0,4 кВ от ф.Калининградский МТП-539 до ГЗУ дома стр№27 ул.Верхне-Ангарская</t>
  </si>
  <si>
    <t>Строительство ВЛ-0,4 от ф."Алданской" до границ участка заявителя (42:30:036015:327) ул.Алданская, 1А (ГЭС-11-18)</t>
  </si>
  <si>
    <t>Строительство ВЛИ-0,4 кВ от ВЛИ-0,4 кВ ф. Дружбы МТП-741 до границ земельного участка стр. №46 ул. Добрая Шория (42:30:0225028:126)</t>
  </si>
  <si>
    <t>25                              400</t>
  </si>
  <si>
    <t>СИП-2 2х25,  СИП-2А 3х70+1х95, ж/б опоры</t>
  </si>
  <si>
    <t>Строительство ВЛЭП-0,4 кВ от ВЛЭП-0,4 кВ ф."Ч.сектор" до границ участка магазина, проезд Защитный, 18 (ГЭС-422-17)</t>
  </si>
  <si>
    <t>СИП-2 3х70+1х95, дер. Опора</t>
  </si>
  <si>
    <t>Замена провода существующей ВЛ-0,4кВ ф.КЖС-2 от ТП-356 для электроснабжения нежилого здания ул.Анодная, 13</t>
  </si>
  <si>
    <t>45                             280</t>
  </si>
  <si>
    <t>ААШв-1  4х120 СИП-2А 3х120+1х95</t>
  </si>
  <si>
    <t>Строительство ВЛ-0,4кВ от ВЛ-0,4кВ ф.Антибесской до границ замельного участка 42:30:0306004:180 по ул.Кисловодская, 63</t>
  </si>
  <si>
    <t xml:space="preserve">Строительство ЛЭП-0,4кВ от питающего электрокабеля дома №85 ул.Косыгина до границ земельного участка №88 ул.Косыгина (42:30:0605045:20) </t>
  </si>
  <si>
    <t>СИП-2 4х16</t>
  </si>
  <si>
    <t>Строительство ЛЭП-0,4 кВ от питающего электрокабеля дома №31 пр.Курако до границ земельного участка с продовльственным киоском (ООО "Сибирские блины-Регион")</t>
  </si>
  <si>
    <t>Строительство ВЛИ-0,4 кВ от РУНН-0,4кВ КТП-869 до границ участка 42:30:0606001:76, Шахтерской Славы, стр.№24</t>
  </si>
  <si>
    <t>СИП-2А 4х25, ж/б опоры</t>
  </si>
  <si>
    <t>Строительство ЛЭП-0,4 кВ от РУ-0,4 кВ ТП-87 до границ участка гаража №11, просп.Пионерский, 23а</t>
  </si>
  <si>
    <t>20                                25</t>
  </si>
  <si>
    <t>АВБбШв-1 4х25 СИП-4 4х25,        РПС-2 250 А</t>
  </si>
  <si>
    <t>Строительство ЛЭП-0,4 кВ от РУ-0,4 кВ ТП-379 до границ участка гаража №8, ул. Народная, 47</t>
  </si>
  <si>
    <t>20                          60                               80</t>
  </si>
  <si>
    <t>АВВГ 4х25       ВВГ 3х4              СИП-2 4х25</t>
  </si>
  <si>
    <t>Строительство КЛ-6 кВ от РУ-6 кВ ТП-75 до границ земельного участка станции технического обслуживания автомобилей, ул. Транспортная, 81</t>
  </si>
  <si>
    <t>ААШв-10 3х195, в блочной канализации и в траншее</t>
  </si>
  <si>
    <t>Строительство КЛ-0,4 кВ от РУ-0,4кВ ТП-263 до границ земельного участка гаража №8 по ул. Грдины, 22А</t>
  </si>
  <si>
    <t>Строительство КЛ-0,4 кВ от н/в щита дома №9 ул. Мичурина до границ земельного участка павильонов, ул. Мичурина, 5 (ГЭС-336-17)</t>
  </si>
  <si>
    <t>АВБбШв-1 4х10 по стене</t>
  </si>
  <si>
    <t>Строительство взаиморезервируемых КЛ-0,4 кВ от ТП-3 и ТП-10 до границ земельного участка здания изолятора ул.Орджоникидзе, 22 (42:30:0301011:0025)</t>
  </si>
  <si>
    <t>285                        32</t>
  </si>
  <si>
    <t>ААШв-1 4х185    ААШв-1 4х150</t>
  </si>
  <si>
    <t>Строительство ЛЭП-0,4 кВ от РУ-0,4 кВ ТП-382 для электроснабжения наружного освещения по ул.Малоэтажная (ГЭС-404-17)</t>
  </si>
  <si>
    <t>ВВГ 4х16</t>
  </si>
  <si>
    <t>Строительство ЛЭП-0,4 кВ от ТП-ЖКХ до границ отдельно стоящего нежилого здания, Колхозный, 16Г (ГЭС-363-17)</t>
  </si>
  <si>
    <t>Строительство КЛ-0,4 кВ от ТП-456 до границ земельного участка капитальных гаражей ул.Климасенко (42:30:0412012:266) (ГЭС-128-17, ГЭС-395-17, ГЭС-396-17)</t>
  </si>
  <si>
    <t>ААШв-1 4х95</t>
  </si>
  <si>
    <t>Строительство ЛЭП-0,4 кВ от н/в сборки гаражей до границ гаража 58, пр. Курако, 3Б</t>
  </si>
  <si>
    <t>120                             60</t>
  </si>
  <si>
    <t>ВВГ 3х10              СИП-2 4х25, ж/б опора</t>
  </si>
  <si>
    <t>Строительство ЛЭП-0,4кВ от н/в сборки гаражей до границ гаражей №5, 6, ул. Покрышкина 25-А (ГЭС-350-17 - Хомяков А.В., ГЭС-351-17 - Бельтиков А.В,)</t>
  </si>
  <si>
    <t>Строительство ЛЭП-0,4кВ от н/в сборки гаражей до границ гаража №4-А, ул. Покрышкина 25-Г</t>
  </si>
  <si>
    <t>20                                30</t>
  </si>
  <si>
    <t>АВБбШв-1 4х35
ВВГ 3х4</t>
  </si>
  <si>
    <t>Строительство КЛ-0,4 кВ от питающего электрокабеля здания №46 ул.Хитарова до границ гаража №11, пр. Пионерский</t>
  </si>
  <si>
    <t>АВБбШв-0,66 4х25</t>
  </si>
  <si>
    <t>Строительство КЛ-0,4 кВ от ТП-150 до границ  участка помещения, пр. Бардина, 4 (ГЭС-326-17)</t>
  </si>
  <si>
    <t>ААШв-1 4х70</t>
  </si>
  <si>
    <t>Строительство ЛЭП-0,4 кВ от питающего электрокабеля здания стояночных боксов №4 ООО "Благоустройство Запсиба" до границ земельного участка павильона (42:30:0413003:1141), ул. 40 лет ВЛКСМ, 1-Б</t>
  </si>
  <si>
    <t>Строительство КЛ-0,4кВ от РУ-0,4кВ ТП-73 до границ  части земельного участка с кадастровым номером 42:30:0302001:30 (пункт проката в парке им. Ю.А.Гагарина)</t>
  </si>
  <si>
    <t>АВБбШв-1 4х35</t>
  </si>
  <si>
    <t>Строительство КЛ-0,4 кВ от РУ-0,4 кВ ТП-478 до границ участка ул. Тореза, 82А, к.2А (ГЭС-317-17, ГЭС-318-18, ГЭС-353-17, ГЭС-354-17)</t>
  </si>
  <si>
    <t>Строительство ЛЭП-0,4 кВ от ВРУ дома №33 ул.Циолковского до границ киоска по продаже фруктов  и свежемороженной рыбной продукции (ГЭС-413-17)</t>
  </si>
  <si>
    <t>ВВГ 3х10</t>
  </si>
  <si>
    <t>Строительство ЛЭП-0,4 кВ от ВРУ здания №22А ул.Покрышкина до границ нестационарного павильона автострахования (юго-восточнее нежилого здания №22А ул.Покрышкина)</t>
  </si>
  <si>
    <t>Строительство ЛЭП-0,4 кВ от питающего электрокабеля здания №10 пр.Пионерский до границ земельного участка гаража №49, ул. Хитарова (ГЭС-308-17)</t>
  </si>
  <si>
    <t>АВБбШв-1 4х25</t>
  </si>
  <si>
    <t>Строительство КЛ-0,4 кВ от РУ-0,4 кВ ТП-401А до границ участка многоквартирного жилого дома, ул. Горьковская, стр№2 (ГЭС-380-17)</t>
  </si>
  <si>
    <t>Строительство КЛ-0,4кВ от РУ-0,4 кВ РП-13 до границ земельного участка с аттракционом "Колесо обозрения", ул.Свердлова (42:30:0301063:1537)</t>
  </si>
  <si>
    <t>ААШв-1 4х240</t>
  </si>
  <si>
    <t>Строительство КЛ-0,4кВ от питающего электрокабеля здания №27 ул.Франкфурта до шкафа управления светофорным объектом на перекрестке ул.Запорожская и ул.Франкфурта</t>
  </si>
  <si>
    <t>ВБбШв 4х6</t>
  </si>
  <si>
    <t>Строительство КЛ-0,4 кВ от ТП-628 до границ земельного участка с кадастровым номером 42:30:0301069:77 (пересечение улиц Запорожская и Франкфурта)</t>
  </si>
  <si>
    <t>Строительство ЛЭП-0,4кВ от РУ-0,4кВ РП-6 до границ участка продовольственного киоска, ул.Тореза, 73</t>
  </si>
  <si>
    <t>ВВГнг 3х6</t>
  </si>
  <si>
    <t>Строительство ЛЭП-0,4кВ от питающего электрокабеля дома №121 ул.Тореза до границ участка продовольственного киоска, ул.Тореза, 121</t>
  </si>
  <si>
    <t>ВВГнг 3х4</t>
  </si>
  <si>
    <t>Строительство ЛЭП-0,4 кВ от питающего электрокабеля дома №43 пр.Октябрьский до границ торгового павильона у дома Октябрьский, 43 (ГЭС-421-17)</t>
  </si>
  <si>
    <t>55                                30</t>
  </si>
  <si>
    <t>АВБбШв-0,66 4х16                 СИП-4 4х16,    ЯРВ-100 А</t>
  </si>
  <si>
    <t>Строительство ЛЭП-0,4кВ до границ участка продовольственного киоска, ул. Кирова, 69</t>
  </si>
  <si>
    <t>ВВГ 3х6</t>
  </si>
  <si>
    <t>Строительство двух кабельных линий КЛ-0,4 кВ от ТП-101, ТП-132 до границ земельного участка школы №41 ул.Кутузова, 4 (42:30:0302005:0010)</t>
  </si>
  <si>
    <t>225                          70                              10</t>
  </si>
  <si>
    <t>ААШв-1 4х95 ААШв-1 4х95 АВВГ 4х95</t>
  </si>
  <si>
    <t>Строительство КЛ-0,4 кВ от н/в щита магазина ул. Ноградская, 4А до границ участка продовольственного павильона (42:30:0301044).</t>
  </si>
  <si>
    <t>Строительство ЛЭП-0,4 кВ от РУ-0,4 кВ ТП-42 до границ гаража №27, пр.Курако, 7</t>
  </si>
  <si>
    <t>Строительство ЛЭП-0,4кВ от питающего кабеля дома №11 ул. Ленина до границ участка зявителя с павильоном для реализации мороженого, ул.Ленина, 11</t>
  </si>
  <si>
    <t>Строительство КЛ-0,4кВ от РУ-0,4кВ ТП-210 до границ встроенного нежилого помещения, расположенного в жилом доме (магазин "Хороший"), пр.Октябрьский, 47</t>
  </si>
  <si>
    <t>100                             10</t>
  </si>
  <si>
    <t>ААШв-1 4х50
АВВГ 4х50</t>
  </si>
  <si>
    <t>Строительство КЛ-0,4 кВ от РУ-0,4 кВ ТП-405 до границ участка базовой станции сотовой связи №41457 "Горькая", Горьковская, 62А (ПАО "Вымпел-Коммуникации, ГЭС-355-17)</t>
  </si>
  <si>
    <t>Строительство КЛ-0,4 кВ от РУ-0,4 кВ РП-26 до границ нежилых помещений, Чернышова, 14А (ГЭС-362-17, ГЭС-374-17, ГЭС-386-17, ГЭС-389-17, ГЭС-384-17, ГЭС-385-17, ГЭС-382-17, ГЭС-383-17, ГЭС-387-17)</t>
  </si>
  <si>
    <t>Строительство ЛЭП-0,4кВ от н/в щита здания №21А просп.Октябрьский до границ земельного участка с торговым киоском, расположенного вблизи кинотеатра "Сибирь"</t>
  </si>
  <si>
    <t>Строительство ЛЭП-0,4 кВ от н/в щита дома №47 просп.Октябрьский до границ земельного участка с торговым киоском, пр.Октябрьский, 47</t>
  </si>
  <si>
    <t>Строительство двух КЛ-0,4 кВ от ТП-3 до границ земельного участка многоквартирного дома (42:30:0301011:65), ул. Орджоникидзе, квартал 5</t>
  </si>
  <si>
    <t>ААШв-1 4х95, РПС-400 А</t>
  </si>
  <si>
    <t>Строительство ЛЭП-0,4кВ от РУ-0,4кВ ТП-812 до границ участка объекта незавершенного строительства - здания магазина с кафе по ул.Косыгина, 43 (42:30:0602053:3210)</t>
  </si>
  <si>
    <t>ААШв-1 4х120</t>
  </si>
  <si>
    <t>Строительство двух кабельных линий КЛ-0,4 кВ от ТП-347, ТП-355 до границ земельного участка многоквартирного жилого дома стр.№4, ул.Метелкина (42:30:0102021:12)</t>
  </si>
  <si>
    <t>ААШв-1 4х150</t>
  </si>
  <si>
    <t>Строительство КЛ-0,4 кВ  от ТП-104 до границ земельного участка под двухэтажное здание гаража и овощехранилища, Пионерский, 10-А</t>
  </si>
  <si>
    <t>Строительство КЛ-0,4 кВ от РУ-0,4 кВ ТП-240 до границ участка нежилого помещения, пр.Октябрьский, 3, пом.№65 (ГЭС-44-18)</t>
  </si>
  <si>
    <t>Строительство КЛ-0,4 кВ от РУ-0,4 кВ ТП-629 до границ земельного участка (42:30:0301043:31) детского сада, пр.Кузнецкстроевский, 15-А (ГЭС-425-17)</t>
  </si>
  <si>
    <t>АВБбШв-1 4х16, РПС-250 А- 2 шт</t>
  </si>
  <si>
    <t>Строительство МТП-10/0,4 кВ от ВЛ-10 кВ ф.25-454 (ГЭС-75-17)</t>
  </si>
  <si>
    <t>СИП-3 3х50, ж/б опора, МТП -10/0,4/63 кВА</t>
  </si>
  <si>
    <t xml:space="preserve">Генеральный директор </t>
  </si>
  <si>
    <t xml:space="preserve">ООО «УК НовокузнецкЭнерго»                                                        </t>
  </si>
  <si>
    <t>И. Ю. Карташев</t>
  </si>
  <si>
    <t>(На основании Устава и Договора о передаче</t>
  </si>
  <si>
    <t xml:space="preserve"> полномочий единоличного исполнительного </t>
  </si>
  <si>
    <t>органа № НЭ-6-11/ГЭС-71-11 от 20.05.2011г)</t>
  </si>
  <si>
    <t>157-10э/18 от 28.12.2018</t>
  </si>
  <si>
    <t>122-12э/17 от 21.06.2018</t>
  </si>
  <si>
    <t>3-01э/18 от 21.06.2018</t>
  </si>
  <si>
    <t>66-05э/18 от 07.09.2018</t>
  </si>
  <si>
    <t>64-05э/18 от 07.09.2018</t>
  </si>
  <si>
    <t>117-11э/17 от 07.09.2018</t>
  </si>
  <si>
    <t>84-07э/18 от 28.12.2018</t>
  </si>
  <si>
    <t>93-08э/18 от 28.12.2018</t>
  </si>
  <si>
    <t>95-08э/18 от 28.12.2018</t>
  </si>
  <si>
    <t>96-08э/18 от 28.12.2018</t>
  </si>
  <si>
    <t>92-08э/18 от 28.12.2018</t>
  </si>
  <si>
    <t>135-09э/18 от 28.12.2018</t>
  </si>
  <si>
    <t>139-09э/18 от 28.12.2018</t>
  </si>
  <si>
    <t>137-09э/18 от 28.12.2018</t>
  </si>
  <si>
    <t>152-10э/18 от 28.12.2018</t>
  </si>
  <si>
    <t>169-11э/18 от 28.12.2018</t>
  </si>
  <si>
    <t>171-11э/18 от 28.12.2018</t>
  </si>
  <si>
    <t>123-12э/17 от 21.06.2018</t>
  </si>
  <si>
    <t>4-01э/18 от 21.06.2018</t>
  </si>
  <si>
    <t>1-01э/18 от 21.06.2018</t>
  </si>
  <si>
    <t>25-03э/18 от 21.06.2018</t>
  </si>
  <si>
    <t>41-05э/18 от 07.09.2018</t>
  </si>
  <si>
    <t>40-05э/18 от 07.09.2018</t>
  </si>
  <si>
    <t>34-04э/18 от 07.09.2018</t>
  </si>
  <si>
    <t>27-04э/18 от 07.09.2018</t>
  </si>
  <si>
    <t>70-06э/18 от 07.09.2018</t>
  </si>
  <si>
    <t>69-06э/18 от 07.09.2018</t>
  </si>
  <si>
    <t>71-06э/18 от 07.09.2018</t>
  </si>
  <si>
    <t>73-06э/18 от 07.09.2018</t>
  </si>
  <si>
    <t>79-07э/18 от 07.09.2018</t>
  </si>
  <si>
    <t>86-07э/18 от 28.12.2018</t>
  </si>
  <si>
    <t>87-07э/18 от 28.12.2018</t>
  </si>
  <si>
    <t>83-07э/18 от 28.12.2018</t>
  </si>
  <si>
    <t>85-07э/18 от 28.12.2018</t>
  </si>
  <si>
    <t>138-09э/18 от 28.12.2018</t>
  </si>
  <si>
    <t>140-09э/18 от 28.12.2018</t>
  </si>
  <si>
    <t>132-09э/18 от 28.12.2018</t>
  </si>
  <si>
    <t>133-09э/18 от 28.12.2018</t>
  </si>
  <si>
    <t>142-10э/18 от 28.12.2018</t>
  </si>
  <si>
    <t>143-10э/18 от 28.12.2018</t>
  </si>
  <si>
    <t>170-11э/18 от 28.12.2018</t>
  </si>
  <si>
    <t>161-10э/18 от 28.12.2018</t>
  </si>
  <si>
    <t>156-10э/18 от 28.12.2018</t>
  </si>
  <si>
    <t>168-10э/18 от 28.12.2018</t>
  </si>
  <si>
    <t>8-02э/18 от 21.06.2018</t>
  </si>
  <si>
    <t>127-08э/18 от 28.12.2018</t>
  </si>
  <si>
    <t>82-07э/18 от 07.09.2018</t>
  </si>
  <si>
    <t>116-11э/17 от 21.06.2018</t>
  </si>
  <si>
    <t>10-02э/18 от 21.06.2018</t>
  </si>
  <si>
    <t>12-02э/18 от 21.06.2018</t>
  </si>
  <si>
    <t>62-05э/18 от 07.09.2018</t>
  </si>
  <si>
    <t>118-11э/17 от 07.09.2018</t>
  </si>
  <si>
    <t>94-08э/18 от 28.12.2018</t>
  </si>
  <si>
    <t>97-08э/18 от 28.12.2018</t>
  </si>
  <si>
    <t>15-02э/18 от 21.06.2018</t>
  </si>
  <si>
    <t>39-05э/18 от 07.09.2018</t>
  </si>
  <si>
    <t>38-05э/18 от 07.09.2018</t>
  </si>
  <si>
    <t>32-04э/18 от 07.09.2018</t>
  </si>
  <si>
    <t>74-06э/18 от 07.09.2018</t>
  </si>
  <si>
    <t>81-07э/18 от 07.09.2018</t>
  </si>
  <si>
    <t>136-09э/18 от 28.12.2018</t>
  </si>
  <si>
    <t>158-10э/18 от 28.12.2018</t>
  </si>
  <si>
    <t>159-10э/18 от 28.12.2018</t>
  </si>
  <si>
    <t>75-06э/18 от 07.09.2018</t>
  </si>
  <si>
    <t>72-06э/18 от 07.09.2018</t>
  </si>
  <si>
    <t>131-09э/18 от 28.12.2018</t>
  </si>
  <si>
    <r>
      <t>Сведения о строительстве линий электропередачи при технологическом присоединении энергопринимающих устройств максимальной мощностью менее 8 900 кВт и на уровне напряжения ниже 35 кВ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(заполняется раздельно для случаев технологического присоединения на территории городских населенных пунктов и территорий, не относящихся к территориям городских населенных пунктов)</t>
    </r>
  </si>
  <si>
    <t>Объект электросетевого хозяйства/Средство коммерческого учета электрической энергии (мощности)</t>
  </si>
  <si>
    <t>Протяженность (для линий электропередачи), м/Количество пунктов секционирования, штук/Количество точек учета, штук</t>
  </si>
  <si>
    <t>Расходы на строительство объекта /на обеспечение средствами коммерческого учета электрической энергии (мощности) в тыс. руб.</t>
  </si>
  <si>
    <r>
  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 ООО Горэлектросеть, а также на обеспечение средствами коммерческого учета электрической энергии (мощности)</t>
    </r>
    <r>
      <rPr>
        <sz val="12"/>
        <rFont val="Times New Roman"/>
        <family val="1"/>
        <charset val="204"/>
      </rPr>
      <t xml:space="preserve">
</t>
    </r>
  </si>
  <si>
    <t xml:space="preserve">Подготовка и выдача сетевой организацией технических условий Заявителю </t>
  </si>
  <si>
    <t xml:space="preserve">Проверка сетевой организацией выполнения  технических условий Заявителем </t>
  </si>
  <si>
    <t>2.1.</t>
  </si>
  <si>
    <t>2.2.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</si>
  <si>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</si>
  <si>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Проверка сетевой организацией выполнения  технических условий Заявителями, указанными в абзаце седбмом пункта 24 Методических указаний по определению размера платы за технологическое присоединение к электрическим сетям</t>
  </si>
  <si>
    <t xml:space="preserve">Расходы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2021 год </t>
  </si>
  <si>
    <t xml:space="preserve">Данные за предыдущий период регулирования </t>
  </si>
  <si>
    <t xml:space="preserve">Данные за год предшествующий предыдущему периоду регулирования </t>
  </si>
  <si>
    <t>Данные за год предшествующий  году</t>
  </si>
  <si>
    <t xml:space="preserve">Результаты расчета экономически обоснованных расходов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технологисеское присоединение к электрическим сетям </t>
  </si>
  <si>
    <t xml:space="preserve">1. Подготовка и выдача сетевой организацией технических условий Заявителю </t>
  </si>
  <si>
    <t xml:space="preserve">2. Проверка сетевой организацией выполнения  технических условий Заявителем </t>
  </si>
  <si>
    <t>2.1. Выдача сетевой организацией уведомления об обеспечении сетевой организацией возможности присоединения к электрическим сетям Заявителя,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</si>
  <si>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2.2. Проверка сетевой организацией выполнения  технических условий Заявителями, указанными в абзаце седбмом пункта 24 Методических указаний по определению размера платы за технологическое присоединение к электрическим сетям</t>
  </si>
  <si>
    <t>Данные 
за 2021 год</t>
  </si>
  <si>
    <t>Данные за предыдущий период регулирования - 2021</t>
  </si>
  <si>
    <t>Данные за год предшествующий предыдущему периоду регулирования  - 2020</t>
  </si>
  <si>
    <t>Данные за год предшествующий  году - 2019</t>
  </si>
  <si>
    <t>1.3.1.</t>
  </si>
  <si>
    <t>1.3.2.</t>
  </si>
  <si>
    <t>1.2.1.4.1.1.</t>
  </si>
  <si>
    <t>2.1.2.1.1.1</t>
  </si>
  <si>
    <t xml:space="preserve">Строительство ВЛЗ-6 кВ от ф.19-286 до границ земельного участка ул. Карьерная, 32А </t>
  </si>
  <si>
    <t>Строительство ВЛ-10кВ от ВЛ-10кВ ф."7-357" до границ земельного участка (42:30:0102015:101), ул. Анодная, 13</t>
  </si>
  <si>
    <t>Строительство ЛЭП-6кВ от ВЛЭП-6кВ ф.9-Транспортный до границ земельного участка магазина (42:30:0210055:233), пер. 2-ой Андреевский, 4а</t>
  </si>
  <si>
    <t>Строительство ЛЭП-10кВ от ВЛЭП-10кВ ф.10-10Г до границ земельного участка АЗС (42:30:0501045:2), ул. Зорге, 11</t>
  </si>
  <si>
    <t>Строительство ВЛЭП-0,4 кВ от ВЛЭП-0,4 кВ ф.Володарского МТП-264 до границ земельного участка заявителя по ул.Революционная, стр.№92</t>
  </si>
  <si>
    <t>Строительство ВЛЭП-0,4кВ от ВЛЭП-0,4кВ ТП-356 ф. "Перекачки" до границ участка с оборудованием базовой станции связи, ул. Алюминиевая, 3А</t>
  </si>
  <si>
    <t>Строительство ЛЭП-0,4кВ до границ блока гаражей, ул. Тореза, д.82А, корп.2а</t>
  </si>
  <si>
    <t xml:space="preserve">Строительство ВЛ-0,4кВ от МТП-358 ф."Гаражи" </t>
  </si>
  <si>
    <t>Строительство ВЛИ-0,4 кВ от ВЛИ-0,4 кВ ф. Дружбы МТП-741 до границ земельного участка, ул. Добрая Шория, 1 (42:30:0225029:54)</t>
  </si>
  <si>
    <t>Строительство ЛЭП-0,4кВ от питающего кабеля здания №17 ул. Запорожская для электроснабжения рекламной конструкции, ул. Запорожская, 17</t>
  </si>
  <si>
    <t xml:space="preserve">Строительство ЛЭП-0,4 кВ от н/в сборки гаражей до границ участка гаража, ул. Кузнецова, 8, корп.2, пом.46   </t>
  </si>
  <si>
    <t>Строительство КТП-735 и ЛЭП-0,4 кВ от КТП-735 ф. Кондомский</t>
  </si>
  <si>
    <t>Строительство ВЛИ-0,4 кВ от ВЛИ-0,4кВ ф. Дружбы МТП-741 до границ земельного участка дома стр.№50 ул. Добрая Шория (42:30:0225028:125)</t>
  </si>
  <si>
    <t>Строительство ЛЭП-0,4кВ от ВЛ-0,4кВ ф."Эльтонский (правый)" до опоры освещения железнодорожного переезда, ш. Пойменное</t>
  </si>
  <si>
    <t>Строительство ЛЭП-0,4кВ от н/в сборки киосков (просп. Дружбы, 48А) до рекламной конструкции напротив дома просп. Дружбы, 48А</t>
  </si>
  <si>
    <t>Строительство ВЛ-0,4кВ от  ВЛ-0,4кВ ф. "Хабаровский" до границ участка с оборудованием связи, ул.Чернышевского, 37 (ООО "Т2 Мобайл")</t>
  </si>
  <si>
    <t>Строительство ВЛ-0,4кВ от ВЛ-0,4кВ ф. Вечерней ТП-137 до земельного участка 42:30:0209020:107 с резервуаром чистой воды</t>
  </si>
  <si>
    <t>Строительство ВЛ-0,4кВ от КВЛЭП-0,4кВ от РУ-0,4кВ РП-22 до границ гаража № 153, ш. Кондомское, 12, корпус 1</t>
  </si>
  <si>
    <t>Строительство ЛЭП-0,4 кВ от РУ-0,4кВ ТП-294 до блока гаражей, ул. Сеченова</t>
  </si>
  <si>
    <t>Строительство ВЛИ-0,4 кВ от ЛЭП-0,4 кВ ф. Латугина МТП-22 до границ участка заявителя, ул. Вокзальная, 28</t>
  </si>
  <si>
    <t>Строительство ЛЭП-0,4кВ от РУ-0,4кВ ТП-412 до блока гаражей, по ул. Бакинская</t>
  </si>
  <si>
    <t>Строительство КВЛЭП-0,4кВ от КВЛЭП-0,4кВ (от РУ-0,4кВ РП-22) для электроснабжения гаражей, ш.Кондомское</t>
  </si>
  <si>
    <t>Строительство ВЛ-0,4кВ от РУ-0,4кВ МТП-714 до границ земельного участка 42:30:0305075:84, пр. Гранатовый, 5</t>
  </si>
  <si>
    <t xml:space="preserve">Строительство ЛЭП-0,4кВ от ВЛИ-0,4кВ (от РУ-0,4кВ ЦРП-2 до гзу нежилого здания Обнорского, 35) до границ производственного нежилого здания, проезд Технический, 12 </t>
  </si>
  <si>
    <t>Замена провода существующей ВЛ-0,4кВ ф.КЖС-2 от ТП-356 для электроснабжения нежилого здания ул.Анодная, 18</t>
  </si>
  <si>
    <t>Строительство КВЛЭП-0,4кВ от РУ-0,4кВ ТП-71 до ВРУ котельной д/с 123, ул. Литейная, 82</t>
  </si>
  <si>
    <t>Строительство КЛ-6кВ от КЛ-6кВ ф.5-ТТУ-1 РП-22 (РП-22 - ТП-ПАТП-1)</t>
  </si>
  <si>
    <t>Строительство КЛ-6кВ от КВЛЭП-6кВ ф.6-20П (ТП-322 - ТП-328)</t>
  </si>
  <si>
    <t>ЛЭП-6кВ от ВЛЭП-6кВ ф. 12-235 РП-14 до ГЗУ(42:30:0000000:2845), ул. Переездная</t>
  </si>
  <si>
    <t xml:space="preserve">Строительство ЛЭП-0,4кВ от питающего электрокабеля дома №60 пр.Октябрьский до границ земельного участка киоска, расположенного на придомовой территории по пр.Октябрьский, 60 </t>
  </si>
  <si>
    <t>Строительство ЛЭП-0,4кВ от существующей сборки гаражей по ул. Покрышкина, 23, 25 до границ гаража №31</t>
  </si>
  <si>
    <t>Строительство ЛЭП-0,4кВ от сборки гаражей до границ гаража №68, пр. Колхозный, 16А</t>
  </si>
  <si>
    <t>Строительство ЛЭП-0,4кВ от сборки гаражей до границ гаража №5, просп. Курако, 3Б</t>
  </si>
  <si>
    <t>Строительство ЛЭП-0,4 кВ от н/в сборки нежилых помещений до гаражей, ш. Кондомское, 12, к.2, пом.223</t>
  </si>
  <si>
    <t>Строительство ЛЭП-0,4кВ от существующей сборки гаражей по ул. Покрышкина, 23, 25 до границ гаража №5, просп. Строителей, 56-Г</t>
  </si>
  <si>
    <t>Строительство ЛЭП-0,4кВ от н/в сборки гаражей до границ гаража №11, ул. Орджоникидзе, 22-А</t>
  </si>
  <si>
    <t>Строительство ЛЭП-0,4 кВ от н/в сборки нежилых помещений до гаражей, ш. Кондомское, 12, к.3, пом.34</t>
  </si>
  <si>
    <t>Строительство ЛЭП-0,4кВ от существующей ЛЭП-0,4кВ для электроснабжения гаража №73, Колхозный, 16-А</t>
  </si>
  <si>
    <t>Строительство ЛЭП-0,4кВ от ЛЭП-0,4кВ от н/в сборки гаражей в квартале 6А ГО "Новый"до границ нежилого помещения, просп.Курако, гараж №37</t>
  </si>
  <si>
    <t>Монтаж н/в сборки гаражей для электроснабжения гаража №7 от РУ-0,4кВ ТП-35, ул. Орджоникидзе, 18, корпус 1</t>
  </si>
  <si>
    <t>Строительство ЛЭП-0,4кВ от н/в сборки гаражей до границ гаража №1, ул. Грдины, 22А</t>
  </si>
  <si>
    <t>Строительство ЛЭП-0,4 кВ от н/в сборки нежилых помещений до гаража, ш. Кондомское, 12, к.3, пом. 226</t>
  </si>
  <si>
    <t>Строительство КЛ-0,4кВ от РУ-0,4кВ ТП-634 для электроснабжения гаражей по ул. Кузнецова</t>
  </si>
  <si>
    <t>Строительство КЛ-0,4кВ от РУ-0,4кВ ТП-157 до границ земельного участка гаража (42:30:0301035:1031), просп. Строителей, 43а, к.3, пом.1</t>
  </si>
  <si>
    <t>Строительство КЛ-0,4кВ от РУ-0,4кВ ТП-5 до ВРУ автостоянки, проезд Колхозный</t>
  </si>
  <si>
    <t>Строительство КЛ-0,4кВ от РУ-0,4кВ ТП-153 до ВРУ дренажного насоса, ул.Транспортная,43, 47 (№ГЭС-484-21 от 10.09.2021г. ООО "СибЭнерго")</t>
  </si>
  <si>
    <t>Строительство КЛ-0,4кВ от РУ-0,4кВ ТП-176 до границ участка цеха по производству вентиляционных систем, ул. Сеченова, 14</t>
  </si>
  <si>
    <t>Строительство КЛ-0,4кВ от РУ-0,4кВ ТП-403 до границ земельного участка (42:30:0413005:2487) многоквартирного дома, ул. 40 лет ВЛКСМ</t>
  </si>
  <si>
    <t>Строительство КЛ-0,4кВ от РУ-0,4кВ ТП-408 до границ земельного участка (42:30:0413005:2487) многоквартирного дома, ул. 40 лет ВЛКСМ</t>
  </si>
  <si>
    <t xml:space="preserve">Строительство КЛ-0,4кВ от РУ-0,4кВ ТП-436 до границ земельного участка (№ 42:30:0412009:3013) магазина, по ул. 40 лет ВЛКСМ                                                                                                                                                                                           </t>
  </si>
  <si>
    <t xml:space="preserve">Строительство КЛ-0,4 кВ от РУ-0,4кВ ТП-252 до границ нежилого помещения №139, ул.Грдины, 7 </t>
  </si>
  <si>
    <t>Строительство КТП-322а и ЛЭП-0,4кВ от КТП-322а до границ земельного участка с кадастровым номером №42:30:0502002:132, ул. Дорстроевская(ГЭС-210-20, Мищенко Валерий Анатольевич)</t>
  </si>
  <si>
    <t xml:space="preserve">Строительство КЛ-0,4кВ от РУ-0,4кВ ТП-431 до границ земельного участка магазина (42:30:0412010:3831), ул. Климасенко </t>
  </si>
  <si>
    <t xml:space="preserve">Строительство КЛ-0,4кВ от РУ-0,4кВ ТП-7 до границ земельного участка отдельно стоящего нежилого здания лицея, пер. Кулакова, 3  </t>
  </si>
  <si>
    <t>Строительство КЛ-0,4кВ от РУ-0,4кВ ТП-302 до границ нежилого здания, ул. Народная, 7А</t>
  </si>
  <si>
    <t>Строительство двух КЛ-0,4кВ от РУ-0,4кВ ТП-405 (I, II с.ш.) до границ земельного участка (42:30:0413006:58) среднеэтажной жилой застройки, ул. Горьковская, 45</t>
  </si>
  <si>
    <t>Строительство КЛ-0,4кВ от РУ-0,4кВ ТП-294 до границ нежилого помещения №50, 90, ул. Сеченова, 19А</t>
  </si>
  <si>
    <t>Строительство КЛ-0,4кВ от РУ-0,4кВ ТП-146 до границ земельного участка, проспект Пионерский, 15</t>
  </si>
  <si>
    <t>Строительство КЛ-0,4кВ от РУ-0,4кВ ТП-146 до границ земельного участка, проспект Пионерский, 15 (восстановительная часть)</t>
  </si>
  <si>
    <t>Строительство КЛ-0,4кВ от РУ-0,4кВ ТП-409 до границ земельного участка 42:30:0413004:35, ул. Горьковская</t>
  </si>
  <si>
    <t>Строительство КЛ-0,4кВ от КЛ-0,4кВ (ТП-848 - ВНС-27) до ВРУ шкафа управления ПНС, Новоильинский район, микрорайон 24</t>
  </si>
  <si>
    <t>Строительство КЛ-0,4кВ от РУ-0,4кВ ТП-811 до ВРУ МКОУ "Начальная школа - детский сад №235", ул. Новоселов, 14А</t>
  </si>
  <si>
    <t>Строительство КЛ-0,4кВ от РУ-0,4кВ РП-8 до н/в щита потребителей, просп. Дружбы, 3</t>
  </si>
  <si>
    <t>Строительство КЛ-0,4кВ от РУ-0,4кВ ТП-47 до границ участка заявителя, ул. Ростовская, 4</t>
  </si>
  <si>
    <t>Строительство КЛ-0,4кВ от РУ-0,4кВ ТП-860 (I  и  II с.ш.) до границ земельного участка (42:30:0604057:78) многоквартирного жилого дома, просп. Авиаторов, 89 (блок-секция А,Б,В,Г)</t>
  </si>
  <si>
    <t>Монтаж учета электроэнергии на отпаечной опоре ВЛ-0,4кВ ф.Москворецкий МТП-12, ул. Москворецкая, 30</t>
  </si>
  <si>
    <t>Монтаж учета электроэнергии на отпаечной опоре ВЛ-0,4кВ ф.Володарского МТП-264 для заявителя по ул.Революционная, стр.№92</t>
  </si>
  <si>
    <t>Монтаж учета электроэнергии на границе участка с оборудованием базовой станции связи, ул. Алюминиевая, 3А</t>
  </si>
  <si>
    <t>Монтаж учета электроэнергии в помещении щитовой жилого дома №12 ул. 25 лет Октября (ГЭС-353-19, КРОДОКМНШ "Алба (Соболь)")</t>
  </si>
  <si>
    <t>Монтаж учета электроэнергии на границе блока гаражей, ул. Тореза, д.82А, корп.2а, пом. 7 (ГЭС-307-19, Алексеева Е.Г.)</t>
  </si>
  <si>
    <t>Монтаж прибора учета электроэнергии на границе земельного участка (42:30:0207020:149), ул. Ясная Поляна, 18-А</t>
  </si>
  <si>
    <t>Монтаж учета электроэнергии на отпаечной опоре ВЛ-0,4кВ ф."Ясной" ТП-317, ул. Ясная, 46</t>
  </si>
  <si>
    <t>Монтаж учета электроэнергии на ВЛ-0,4кВ ф."Гаражи" для гаража №48 (ГЭС-215-20, Шинков А.А.)</t>
  </si>
  <si>
    <t>Монтаж учета электроэнергии в ВРУ помещения №4, проспект Запсибовцев, 39/96 (ГЭС-247-20, Имамутдинов Ф.С.)</t>
  </si>
  <si>
    <t>Монтаж учета на границе гаража №68, пр. Колхозный, 16А (ГЭС-250-20, Суханов А.Г.)</t>
  </si>
  <si>
    <t>Монтаж прибора учета электроэнергии на  границе гаража №5, просп. Курако, 3Б</t>
  </si>
  <si>
    <t xml:space="preserve">Монтаж учета электроэнергии на границе земельного участка, ул. Добрая Шория, 1 (42:30:0225029:54) </t>
  </si>
  <si>
    <t>Монтаж учета электроэнергии на ЛЭП-0,4кВ от РУ-0,4кВ ТП-379 для электроснабжения гаража №2 ул. Народная</t>
  </si>
  <si>
    <t>Монтаж прибора учета электроэнергии на границе  гаража ш. Кондомское, 12, к.2, пом.223</t>
  </si>
  <si>
    <t>Монтаж учета электроэнергии на отпаечной опоре ВЛ-0,4кВ ф."Волховская" МТП-36 для земельного участка, ул.Волховская, 77 (42:30:0227009:192)</t>
  </si>
  <si>
    <t>Монтаж учета в н/в щите рекламной конструкции №24 (ГЭС-293-20, Дубровский К.В.)</t>
  </si>
  <si>
    <t>Монтаж учета на границе гаража №46,  ул. Кузнецова, 8, корп.2 (ГЭС-298-20, Володин А.А.)</t>
  </si>
  <si>
    <t xml:space="preserve">Монтаж учета электроэнергии на границе земельного участка 42:30:0210071:20, ш. Кондомское, 4-А </t>
  </si>
  <si>
    <t>Монтаж учета электроэнергии на границе земельного дома стр.№50 ул. Добрая Шория (42:30:0225028:125) (ГЭС-299-20, Лукьянова Т.Ю., Лукьянова Е.Ю.)</t>
  </si>
  <si>
    <t>Монтаж учета электроэнергии на концевой опоре ВЛ-0,4кВ для электроснабжения опоры освещения, шоссе Пойменное, 5 (ГЭС-305-20, ООО "Желдорсервис")</t>
  </si>
  <si>
    <t>Монтаж учета электроэнергии на отпаечной опоре ВЛ-0,4кВ ф."Дружбы" МТП-740 для земельного участка, ул.Дружбы, 13</t>
  </si>
  <si>
    <t>Монтаж учета в н/в щите рекламной конструкции напротив дома просп. Дружбы, 48А (ГЭС-334-20, Дубровский К.В.)</t>
  </si>
  <si>
    <t>Монтаж коммутационного аппарата на границе гаража № 5, просп. Строителей, 56-Г (ГЭС-354-20, Алпаткина Е.В.)</t>
  </si>
  <si>
    <t>Монтаж коммутационного аппарата и прибора учета на границе нежилого помещения № 11, ул. Орджоникидзе, 22-А</t>
  </si>
  <si>
    <t>Монтаж учета электроэнергии в РУ-0,4кВ ТП-301 (ГЭС-371-20, УКС Администрации г. Новокузнецка)</t>
  </si>
  <si>
    <t xml:space="preserve">Монтаж учета электроэнергии на границе гаража № 33,  ш. Кондомское, 6а, корпус 1 </t>
  </si>
  <si>
    <t>Монтаж учета электроэнергии на границе помещения № 34, ш. Кондомское, 12, к.3</t>
  </si>
  <si>
    <t>Монтаж коммутационного аппарата на границе нежилого помещения № 22, ул. Покрышкина, 23-А</t>
  </si>
  <si>
    <t>Монтаж коммутационного аппарата на границе гаража №73, Колхозный, 16-А (ГЭС-413-20, Головчанский Ю.А.)</t>
  </si>
  <si>
    <t>Монтаж учета электроэнергии в РУ-0,4кВ ТП-134 (ГЭС-411-20, Глебов А.В.)</t>
  </si>
  <si>
    <t>Монтаж учета электроэнергии на отпаечной опоре ВЛ-0,4кВ ф."Тобольский" МТП-81 для жилого дома, ул. Тобольская, 78</t>
  </si>
  <si>
    <t>Монтаж прибора учета электроэнергии на границе гаража № 37, просп.Курако, квартал 6А ГО «Новый»</t>
  </si>
  <si>
    <t>Монтаж учета электроэнергии на отпаечной опоре ВЛ-0,4кВ ф."Хабаровский" МТП-30, ул. Чернышевского, 37</t>
  </si>
  <si>
    <t>Монтаж коммутационного аппарата и прибора учета на границе нежилого помещения № 77, ш. Кондомское, 12, корпус 2</t>
  </si>
  <si>
    <t>Монтаж учета электроэнергии на ВЛ-0,4кВ ф."Вечерней" ТП-137 для земельного участка, ул. 40 лет Октября (42:30:0209020:107) с резервуаром чистой воды</t>
  </si>
  <si>
    <t>Монтаж учета в ВРУ офисов в доме №81 ул.Запорожская для продовольственного киоска (ГЭС-441-20, ООО "СГ-Бурятия")</t>
  </si>
  <si>
    <t>Монтаж учета в щитовой дома №65 ул. Энтузиастов для встроенного нежилого помещения №17 (ГЭС-39-21, Муравьев Ю.Н.)</t>
  </si>
  <si>
    <t>Монтаж прибора учета в н/в щите гаража №1, ул. Грдины, 22А (ГЭС-6-21, Бортникова Н.А.)</t>
  </si>
  <si>
    <t>Монтаж учета электроэнергии на границе гаража № 153, ш. Кондомское, 12, корпус 1</t>
  </si>
  <si>
    <t>Монтаж учета электроэнергии на отпаечной опоре ВЛ-0,4кВ ф."Правая сторона" МТП-505, улица Телеутская, стр.№44</t>
  </si>
  <si>
    <t>Монтаж учета электроэнергии в помещении щитовой жилого дома №67 ул. Ленина (ГЭС-19-21, Жарко А.К.)</t>
  </si>
  <si>
    <t>Монтаж учета электроэнергии на отпаечной опоре ВЛ-0,4кВ ф."Талдинский" КТП-869, ул. Талдинская, стр.№16</t>
  </si>
  <si>
    <t>Монтаж учета электроэнергии в помещении щитовой жилого дома №26 ул. Тореза (ГЭС-28-21, Константинова Л.А.)</t>
  </si>
  <si>
    <t>Монтаж коммутационного аппарата и прибора учета на границе нежилого помещения № 78, ш. Кондомское, 12, корпус 2</t>
  </si>
  <si>
    <t xml:space="preserve">Монтаж учета электроэнергии на границе гаража № 45,  ш. Кондомское, 6а, корпус 1 </t>
  </si>
  <si>
    <t>Монтаж учета электроэнергии в РУ-0,4кВ ТП-234 (ГЭС-35-21, ООО "Трио")</t>
  </si>
  <si>
    <t xml:space="preserve">Монтаж учета электроэнергии на границе гаража № 46,  ш. Кондомское, 6а, корпус 1 </t>
  </si>
  <si>
    <t>Монтаж учета в щитовой дома №5 ул. Кирова для встроенного нежилого помещения (ГЭС-62-21, Еремина Л.М.)</t>
  </si>
  <si>
    <t>Монтаж коммутационного аппарата и прибора учета на границе нежилого помещения № 21, просп. Пионерский, 23а</t>
  </si>
  <si>
    <t>Монтаж учета электроэнергии для оборудования базовой станции, ул. 40 лет ВЛКСМ (ГЭС-46-21, ПАО "МегаФон)</t>
  </si>
  <si>
    <t>Монтаж учета в щитовой дома №2 ул. 25 лет Октября для встроенного нежилого помещения (ГЭС-50-21, Баранова Н.И.)</t>
  </si>
  <si>
    <t>Монтаж учета в н/в сборке просп. Строителей, 56, корп.2 для помещения №44 (ГЭС-54-21, Зверева О.С.)</t>
  </si>
  <si>
    <t>Монтаж учета электроэнергии на отпаечной опоре ВЛ-0,4кВ ф."Антибесской" КМТП-319, ул. Берикульская, 7-а</t>
  </si>
  <si>
    <t>Монтаж учета в щитовой дома №38 ул. Клименко для нежилого помещения №100-А (ГЭС-74-21, Наумов Н.В.)</t>
  </si>
  <si>
    <t>Монтаж учета электроэнергии на отпаечной опоре ВЛ-0,4кВ ф."Антибесский" КМТП-319, ул. Кисловодская, стр.№55А</t>
  </si>
  <si>
    <t>Монтаж учета электроэнергии в помещении щитовой жилого дома №15 просп. Курако (ГЭС-78-21, ООО "Панорама")</t>
  </si>
  <si>
    <t>Монтаж учета электроэнергии на границе гаража № 226, ш. Кондомское, 12, корпус 3</t>
  </si>
  <si>
    <t xml:space="preserve">Монтаж учета электроэнергии для БССС, расположенной на части кровли мжд №2, ул. Франкфурта </t>
  </si>
  <si>
    <t>Монтаж прибора учета электроэнергии на границе гаража №314, ул. Кузнецова, 10, к.1</t>
  </si>
  <si>
    <t>Монтаж коммутационного аппарата и прибора учета на границе гаража № 63, проезд Колхозный, 16А</t>
  </si>
  <si>
    <t xml:space="preserve">Монтаж коммутационного аппарата и прибора учета электроэнергии на границе гаража № 24, просп. Пионерский, 23б </t>
  </si>
  <si>
    <t>Монтаж прибора учета электроэнергии на границе гаража №417, ул. Кузнецова, 10, к.1</t>
  </si>
  <si>
    <t>Монтаж учета электроэнергии для нежилого помещения, ул. Кирова, 111, к.1 (ГЭС-139-21, Батурин И.В.)</t>
  </si>
  <si>
    <t>Монтаж прибора учета электроэнергии на границе гаража №315, ул. Кузнецова, 10</t>
  </si>
  <si>
    <t>Монтаж учета электроэнергии в помещении щитовой жилого дома №33, ул. Ленина для электроснабжения подвального помещения (магазина) (ГЭС-140-21, Петрова И.В.)</t>
  </si>
  <si>
    <t>Монтаж учета электроэнергии на ВЛ-0,4кВ ф. Горная МТП-81 для ИЖС, ул. Горная, 129 (ГЭС-145-21, Поликарпова П.С.)</t>
  </si>
  <si>
    <t>Монтаж коммутационного аппарата и прибора учета электроэнергии на границе гараже №52, пр. Курако, 7</t>
  </si>
  <si>
    <t>Монтаж прибора учета электроэнергии на границе №1,  просп. Строителей, 43а, к.3</t>
  </si>
  <si>
    <t>Монтаж коммутационного аппарата и прибора учета электроэнергии на границе гараже №15, пр. Колхозный, №20, корпус 2</t>
  </si>
  <si>
    <t>Монтаж учета электроэнергии в помещении щитовой жилого дома №15, просп. Курако для павильона (ГЭС-150-21, Керимова Н.)</t>
  </si>
  <si>
    <t>Монтаж учета электроэнергии на отпаечной опоре ВЛ-0,4кВ ф.Левая сторона ТП-541 для оборудования связи, расположенного на земельном участке 42:30:0416002:156, проезд Томский, 1а</t>
  </si>
  <si>
    <t>Монтаж прибора учета электроэнергии на границе гаража №429, ул. Кузнецова, 10</t>
  </si>
  <si>
    <t>Монтаж прибора учета электроэнергии на границе гаража №403, ул. Кузнецова, 10</t>
  </si>
  <si>
    <t>Монтаж учета электроэнергии в помещении щитовой жилого дома №1, ул. Белана для электроснабжения встроенного нежилого помещения (ГЭС-167-21, Кафьян А.А.)</t>
  </si>
  <si>
    <t>Монтаж прибора учета электроэнергии на границе гаража №182, ул. Кузнецова, 10, к.2</t>
  </si>
  <si>
    <t>Монтаж учета электроэнергии в помещении щитовой жилого дома №57, просп. Дружбы для оборудования связи</t>
  </si>
  <si>
    <t>Монтаж прибора учета электроэнергии на границе гаража № 186, ул. Кузнецова, 10, к.1</t>
  </si>
  <si>
    <t>Монтаж учета электроэнергии в н/в сборке потребителей 1 этажа в жилом доме №7 ул. Филиппова для электроснабжения встроенного нежилого помещения №16 (ГЭС-171-21, Брек А.В.)</t>
  </si>
  <si>
    <t>Монтаж прибора учета электроэнергии на границе гаража № 314Б, ул. Кузнецова, 10, к.1</t>
  </si>
  <si>
    <t>Монтаж учета электроэнергии на границе гаража № 136, ш. Кондомское, 12, корпус 2</t>
  </si>
  <si>
    <t>Монтаж прибора учета электроэнергии на границе гаража №416, ул. Кузнецова, 10</t>
  </si>
  <si>
    <t>Монтаж прибора учета электроэнергии на границе гаража №430, ул. Кузнецова, 10</t>
  </si>
  <si>
    <t>Монтаж прибора учета электроэнергии на границе гаража №401, ул. Кузнецова, 10</t>
  </si>
  <si>
    <t>Монтаж прибора учета электроэнергии на границе гаража №407, ул. Кузнецова, 10</t>
  </si>
  <si>
    <t>Монтаж учета электроэнергии в помещении щитовой жилого дома №7, ул. Новобайдаевская для электроснабжения нежилого помещения №405</t>
  </si>
  <si>
    <t>Монтаж пробора учета в щитовой дома №20а по ул. Дружбы для электроснабжения торгового павильона, ул. Дружбы, 20 (№ ГЭС-261-21, ООО "Снежный городок-Н")</t>
  </si>
  <si>
    <t>Монтаж н/в рубильника и учета электроэнергии в РУ-0,4кВ ТП-63 (ГЭС-184-21, Васильков П.Ф.)</t>
  </si>
  <si>
    <t>Монтаж прибора учета электроэнергии на границе гаража №400, ул. Кузнецова, 10</t>
  </si>
  <si>
    <t>Монтаж учета электроэнергии на границе гаража №100, ш. Кондомское, 12, корпус 2</t>
  </si>
  <si>
    <t>Монтаж прибора учета электроэнергии на границе гаража №422, ул. Кузнецова, 10</t>
  </si>
  <si>
    <t>Монтаж прибора учета электроэнергии на границе гаража № 297, ул. Кузнецова, 10, к.1</t>
  </si>
  <si>
    <t>Монтаж прибора учета электроэнергии на границе гаража №298, квартал 50</t>
  </si>
  <si>
    <t>Монтаж прибора учета электроэнергии на границе гаража №443, ул. Кузнецова, 10</t>
  </si>
  <si>
    <t>Монтаж прибора учета электроэнергии на границе гаража №449, ул. Кузнецова, 10</t>
  </si>
  <si>
    <t>Монтаж прибора учета электроэнергии на границе гаража № 296, ул. Кузнецова, 10, к.1</t>
  </si>
  <si>
    <t>Монтаж прибора учета электроэнергии для электроснабжения сезонного аттракциона на Площади общественных мероприятий (№ГЭС-206-21, Давыдкин И.В.)</t>
  </si>
  <si>
    <t>Монтаж прибора учета электроэнергии на границе гаража №405, ул. Кузнецова, 10</t>
  </si>
  <si>
    <t>Монтаж учета электроэнергии в помещении щитовой жилого дома №67, ул. Косыгина для нежилого помещения №39 (ГЭС-204-21, Агеев Д.Н.)</t>
  </si>
  <si>
    <t>Монтаж учета электроэнергии в помещении щитовой жилого дома №71, ул. Косыгина для нежилого помещения №39 (ГЭС-218-21, Агеев Д.Н.)</t>
  </si>
  <si>
    <t>Монтаж прибора учета электроэнергии на границе гаража №332, ул. Кузнецова, 10</t>
  </si>
  <si>
    <t>Монтаж прибора учета электроэнергии на границе гаража №454, ул. Кузнецова, 10</t>
  </si>
  <si>
    <t>Монтаж прибора учета электроэнергии на границе гаража №346, ул. Кузнецова, 10</t>
  </si>
  <si>
    <t>Монтаж учета электроэнергии в ВРУ нотариальной конторы №17Б, просп. Дружбы</t>
  </si>
  <si>
    <t>Монтаж прибора учета электроэнергии на границе гаража №319, квартал 50</t>
  </si>
  <si>
    <t>Монтаж прибора на границе гаража №19,ул.Грдины,22Б  (№ГЭС-220-21,Климашин С.И.)</t>
  </si>
  <si>
    <t>Монтаж прибора учета электроэнергии на границе гаража №432, ул. Кузнецова, 10</t>
  </si>
  <si>
    <t>Монтаж учета электроэнергии  в щитовой дома №103 по ул. Транспортная  для электроснабжения оборудования связи, расположенного на части крыши многоквартирного дома №103, ул. Транспортная (№ ГЭС-236-21, ООО "Т2 Мобайл")</t>
  </si>
  <si>
    <t>Монтаж прибора учета электроэнергии на границе гаража №435, квартал 50</t>
  </si>
  <si>
    <t>Монтаж прибора учета электроэнергии на границе гаража №6 ГО "Сигнал" (№ГЭС-245-21, Торопов В.А.)</t>
  </si>
  <si>
    <t>Монтаж учета электроэнергии на отпаечной опоре ВЛ-0,4кВ ф."Левая сторона" МТП-505, улица Телеутская, стр.№82</t>
  </si>
  <si>
    <t>Монтаж прибора учета электроэнергии на границе гаража №446, ул. Кузнецова, 10</t>
  </si>
  <si>
    <t>Монтаж учета электроэнергии для БССС, расположенной на земельном участке ул. Тореза, 95-Г</t>
  </si>
  <si>
    <t>Монтаж учета электроэнергии на отпаечной опоре ВЛИ-0,4кВ ф."Эльтонский правый" ТП-569 ул.Ильменская, 95</t>
  </si>
  <si>
    <t>Монтаж прибора учета электроэнергии на границе гаража №327, ул. Кузнецова, 10</t>
  </si>
  <si>
    <t>Монтаж учета электроэнергии на границе гаража №221, ГО "Вятский", ш. Кондомское, 12, корпус 2</t>
  </si>
  <si>
    <t>Монтаж прибора учета электроэнергии на границе гаража №322, ул. Кузнецова, 10</t>
  </si>
  <si>
    <t>Монтаж прибора учета электроэнергии на границе гаража №421, ул. Кузнецова, 10</t>
  </si>
  <si>
    <t>Монтаж учета электроэнергии  в щитовой дома №101 по ул. Кирова  для электроснабжения нежилого помещения №4 в доме №101, ул. Кирова (№ ГЭС-280-21, Кругляков А.Ю.)</t>
  </si>
  <si>
    <t>Монтаж учета электроэнергии в помещении щитовой жилого дома №16, ул. Энтузиастов для оборудования связи</t>
  </si>
  <si>
    <t>Монтаж пробора учета в щитовой дома №48 по ул. Ленина для электроснабжения павильона, ул. Ленина, 48 (№ ГЭС-279-21, Жарко А.К.)</t>
  </si>
  <si>
    <t>Монтаж учета электроэнергии на ВЛИ-0,4 кВ  ф. "Правая сторона" МТП-505 для ИЖС, ул. Телеутская, 62</t>
  </si>
  <si>
    <t>Монтаж учета электроэнергии на отпаечной опоре ВЛ-0,4кВ ф."Томский" МТП-544, улица Депутатская, 4</t>
  </si>
  <si>
    <t>Монтаж прибора учета электроэнергии на границе гаража №438, ул. Кузнецова, 10</t>
  </si>
  <si>
    <t>Монтаж прибора учета электроэнергии на границе земельного участка (42:30:0409023:104), ул. Телеутская, стр.№ 100</t>
  </si>
  <si>
    <t>Монтаж прибора учета электроэнергии на границе гаража № 310, ул. Кузнецова, 10, к.1</t>
  </si>
  <si>
    <t>Монтаж учета электроэнергии на ВЛИ-0,4 кВ  ф. Латугина МТП-22 для жилого дома, ул. Вокзальная, 28</t>
  </si>
  <si>
    <t>Монтаж прибора учета в щитовой дома ул. Тореза, 83 для электроснабжения нежилого помещения ул. Тореза, 83-16 (ГЭС-315-21, Ильев М.Е.)</t>
  </si>
  <si>
    <t>Монтаж прибора учета электроэнергии на границе гаража №342, ул. Кузнецова, 10</t>
  </si>
  <si>
    <t>Монтаж коммутационного аппарата и прибора учета электроэнергии на границе гаража №41, просп.Курако</t>
  </si>
  <si>
    <t>Монтаж прибора учета электроэнергии на границе гаража №22-А, ул. Сеченова, 17-Г (№ГЭС-331-21, Герц А.Э.)</t>
  </si>
  <si>
    <t>Монтаж учета электроэнергии в РУ-0,4кВ ТП-5 (ГЭС-340-21, Карташов И.Г.)</t>
  </si>
  <si>
    <t>Монтаж коммутационного аппарата и прибора учета электроэнергии на границе гаража №14А, ул. Покрышкина, 23Г</t>
  </si>
  <si>
    <t>Монтаж учета электроэнергии на отпаечной опоре ВЛ-0,4кВ ф."Карьерный (левый)" МТП-684, ул. Карьерная, 11</t>
  </si>
  <si>
    <t>Монтаж учета электроэнергии на отпаечной опоре ВЛ-0,4кВ ф."Частный сектор" ТП-326 ул.Крамского, 9</t>
  </si>
  <si>
    <t>Монтаж прибора учета электроэнергии на границе гаража №12, ул. Бакинская, 5, корп.1</t>
  </si>
  <si>
    <t>Монтаж прибора учета для для электроснабжения нежилого помещения, ул. Тореза, 67 (ГЭС-378-21, Косьяненко Н.И.)</t>
  </si>
  <si>
    <t>Монтаж учета электроэнергии на ВЛ-0,4 кВ  ф. "Талдинский" ТП-869 для жилого дома, ул.Талдинская, стр. № 42</t>
  </si>
  <si>
    <t xml:space="preserve">Монтаж коммутационного аппарата и прибора учета электроэнергии на границе гаража №105, ш. Кондомское, 12,  корпус 2 </t>
  </si>
  <si>
    <t>Монтаж учета электроэнергии в РУ-0,4кВ РП-11 (ГЭС-419-21, ПАО "Вымпел-Коммуникации")</t>
  </si>
  <si>
    <t>Монтаж прибора учета в щитовой дома просп.Бардина, 26 для электроснабжения оборудования связи</t>
  </si>
  <si>
    <t>Монтаж учета электроэнергии на отпаечной опоре ВЛ-0,4кВ ф.Донецкой МТП-665, ул. Донецкая, 38</t>
  </si>
  <si>
    <t>Монтаж прибора учета в щитовой дома ул. Транспортная, 33 для электроснабжения нежилого помещения №3, ул. Транспортная, 33</t>
  </si>
  <si>
    <t>Монтаж прибора учета электроэнергии на границе гаража №98, ул. Бакинская, 5, корп.3</t>
  </si>
  <si>
    <t>Монтаж учета электроэнергии в щитовой жилого дома ул.Звездова, 62А, корп.2 для оборудования связи (ГЭС-485-21, ПАО "Вымпел-Коммуникации")</t>
  </si>
  <si>
    <t>Монтаж учета электроэнергии в щитовой жилого дома, ул. Шолохова, 9 для электроснабжения торгового павильона (ГЭС-495-21, Чиликина Т.С.)</t>
  </si>
  <si>
    <t>Монтаж учета электроэнергии в РУ-0,4кВ ТП-153  (№ГЭС-484-21, ООО "СибЭнерго".)</t>
  </si>
  <si>
    <t>Монтаж учета электроэнергии для электроснабжения  рекламной конструкций, просп. Строителей, 82А</t>
  </si>
  <si>
    <t>Монтаж учета электроэнергии на отпаечной опоре ВЛ-0,4кВ ф.Полесский (левый) МТП-178, ул. Полесская, 3</t>
  </si>
  <si>
    <t>Монтаж учета электроэнергии на отпаечной опоре ВЛ-0,4кВ ф. Аульской ТП-354, ул. Аульская, 34</t>
  </si>
  <si>
    <t>Монтаж учета электроэнергии на отпаечной опоре ВЛ-0,4кВ ф. Правая сторна ТП-541, ул. Косогорная, стр.№8</t>
  </si>
  <si>
    <t xml:space="preserve">Монтаж коммутационного аппарата и прибора учета электроэнергии на границе гаража №101, ш. Кондомское, 12,  корпус 2 </t>
  </si>
  <si>
    <t>Монтаж учета электроэнергии в щитовой жилого дома, ул. Орджоникидзе, 24а для электроснабжения оборудования связи (ГЭС-530-21, ПАО "Вымпел-Коммуникации")</t>
  </si>
  <si>
    <t>Монтаж учета электроэнергии на границе гаража № 159, ш. Кондомское, 12, корпус 1</t>
  </si>
  <si>
    <t>Монтаж коммутационного аппарата и прибора учета электроэнергии на границе гаража №4, просп. Строителей, 56г</t>
  </si>
  <si>
    <t>Монтаж учета электроэнергии в щитовой жилого дома, ул. Олеко Дундича, 10 для электроснабжения нежилого помещения (ГЭС-572-21, Ходырева Е.А.)</t>
  </si>
  <si>
    <t xml:space="preserve">Монтаж коммутационного аппарата и прибора учета электроэнергии на границе гаража №155, ш. Кондомское, 12,  корпус 1 </t>
  </si>
  <si>
    <t>Монтаж учета электроэнергии на концевой опоре ВЛ-0,4кВ для электроснабжения земельного участка 42:30:0305075:84, пр. Гранатовый, 5 (ГЭС-434-20, Шварченко Д.С.)</t>
  </si>
  <si>
    <t>Монтаж н/в рубильника и прибора учета электроэнергии в РУ-0,4кВ ТП-409 (ГЭС-122-21, ООО "Кузбасс-3")</t>
  </si>
  <si>
    <t>Монтаж учета электроэнергии на ВЛЗ-6 кВ от ф.19-286 до границ земельного участка ул. Карьерная, 32А (ГЭС-199-16, Захватошин А.А.)</t>
  </si>
  <si>
    <t>Монтаж учета электроэнергии в РУ-0,4кВ ТП-417 (ГЭС-98-19, ООО "Белый мамонт")</t>
  </si>
  <si>
    <t>Монтаж учета электроэнергии в РУ-0,4кВ ТП-176 (ГЭС-306-19, Пархоменко А.А.)</t>
  </si>
  <si>
    <t xml:space="preserve">                                                                                                           Монтаж учета электроэнергии в РУ-0,4кВ ТП-436 (ГЭС-45-20, К.Г. Сараев)                                                                                </t>
  </si>
  <si>
    <t>Монтаж учета в РУ-0,4кВ ТП-252 (ГЭС-197-20, Серебрянникова И.В.)</t>
  </si>
  <si>
    <t>Монтаж учета электроэнергии в РУ-0,4кВ КТП-322а (ГЭС-210-20, Мищенко В.А.)</t>
  </si>
  <si>
    <t>Монтаж н/в рубильника и учета электроэнергии в РУ-0,4кВ ТП-157 (ГЭС-175-20, ООО "КЭНК")</t>
  </si>
  <si>
    <t>Монтаж учета электроэнергии в РУ-0,4кВ ТП-431 (ГЭС-189-20, Гюлебак Н.П.)</t>
  </si>
  <si>
    <t>Монтаж учета электроэнергии на ВЛ-10 кВ от  ф."7-357" на границе земельного участка (42:30:0102015:101), ул. Анодная, 13 (ГЭС-256-20, Поличной О.П.)</t>
  </si>
  <si>
    <t>Монтаж учета электроэнергии на ВЛ-6 кВ ф.9-Транспортный для магазина, пер. 2-ой Андреевский, 4а (ГЭС-264-20, Асаилов Р.М.)</t>
  </si>
  <si>
    <t>Монтаж учета электроэнергии в РУ-10кВ РП-28 (ГЭС-260-20, Исмаилов Н.А.о.)</t>
  </si>
  <si>
    <t>Монтаж прибора учета электроэнергии на границе производственного нежилого здания, проезд Технический, 12 (№ ГЭС-275-20, Филиал АО "Кузбассэнерго" - "Межрегиональная теплосетевая компания")</t>
  </si>
  <si>
    <t>Монтаж учета электроэнергии в РУ-0,4кВ ТП-7 (ГЭС-286-20,  МБНОУ "Лицей №84 имени В.А. Власова")</t>
  </si>
  <si>
    <t>Монтаж учета электроэнергии в РУ-0,4кВ ТП-80 (ГЭС-286-20, МБНОУ "Лицей №84 имени В.А. Власова")</t>
  </si>
  <si>
    <t>Монтаж учета электроэнергии в РУ-0,4кВ ТП-613 (ГЭС-307-20, Кузяев А.А.)</t>
  </si>
  <si>
    <t>Монтаж учета электроэнергии в ВРУ нежилого помещения, просп. Металлургов, 27 (ГЭС-353-20, Штукатуркин В.П.)</t>
  </si>
  <si>
    <t>Монтаж учета электроэнергии на ВЛ-10 кВ ф.10-10Г на границе земельного участка АЗС (42:30:0501045:2), ул. Зорге, 11</t>
  </si>
  <si>
    <t>Монтаж учета электроэнергии в РУ-0,4кВ ТП-302 (ГЭС-404-20, МАУК "Новокузнецкий краеведческий музей")</t>
  </si>
  <si>
    <t>Монтаж н/в рубильника и системы учета электроэнергии в РУ-0,4кВ ТП-623 (ГЭС-415-20, ООО "КЭНК")</t>
  </si>
  <si>
    <t>Монтаж учета электроэнергии в РУ-0,4кВ ТП-401А (ГЭС-483-20, Зарешнова Н.Н.)</t>
  </si>
  <si>
    <t>Монтаж учета электроэнергии в РУ-0,4кВ ТП-294 (ГЭС-13-21, Молчанова Е.Е.)</t>
  </si>
  <si>
    <t>Монтаж учета электроэнергии в РУ-0,4кВ ТП-107 (ГЭС-4-21, ООО "КЭНК")</t>
  </si>
  <si>
    <t>Монтаж учета электроэнергии в РУ-0,4кВ ТП-146 (ГЭС-4-21, ООО "КЭНК")</t>
  </si>
  <si>
    <t>Монтаж учета электроэнергии на опоре №76 ВЛ-6 кВ ф.4-4 от ПС-3 "Южная" (ГЭС-8-21, ООО "КЭНК")</t>
  </si>
  <si>
    <t>Монтаж учета электроэнергии на отпаечной опоре ВЛ-0,4кВ ф."КЖС-2" ТП-356, ул. Анодная, 18</t>
  </si>
  <si>
    <t>Монтаж учета электроэнергии в РУ-0,4кВ ТП-383 (ГЭС-30-21, ООО "КЭНК")</t>
  </si>
  <si>
    <t>Монтаж учета электроэнергии в РУ-0,4кВ ТП-409 (ГЭС-45-21, ООО "Кузбасс-3")</t>
  </si>
  <si>
    <t>Монтаж учета электроэнергии в РУ-0,4кВ ТП-606 (ГЭС-48-21, ООО "КЭНК")</t>
  </si>
  <si>
    <t>Монтаж учета электроэнергии на ВЛ-6 кВ ф.6-5-Ж (ГЭС-66-21, ООО "КЭНК")</t>
  </si>
  <si>
    <t>Монтаж учета электроэнергии в РУ-0,4кВ ТП-71 (ГЭС-137-21, ООО "СибЭнерго")</t>
  </si>
  <si>
    <t>Монтаж учета электроэнергии в РУ-0,4кВ ТП-152 (ГЭС-147-21, ГАУЗ "НГКБ №1")</t>
  </si>
  <si>
    <t>Монтаж учета электроэнергии на опоре №8 ф.10-6-КК (ГЭС-159-21, ООО "КЭНК")</t>
  </si>
  <si>
    <t>Монтаж учета электроэнергии в РУ-0,4кВ ТП-73 (ГЭС-158-21, ООО "Регионстрой")</t>
  </si>
  <si>
    <t>Монтаж прибора учета в РУ-0,4кВ ТП-848 для ПНС (ГЭС-263-21, ООО "Водоканал")</t>
  </si>
  <si>
    <t>Монтаж прибора учета электроэнергии в РУ-0,4 кВ ТП-835 (№ГЭС-248-21, ООО "ТС-СпецСтрой")</t>
  </si>
  <si>
    <t>Монтаж прибора учета в щитовой дома просп. Металлургов, 38 для электроснабжения нежилых помещений ООО "Медицинская компания Новые технологии"</t>
  </si>
  <si>
    <t>Монтаж прибора учета для электроснабжения нежилого помещения, просп. Н.С. Ермакова, 14, пом.30</t>
  </si>
  <si>
    <t>Монтаж прибора учета для электроснабжения нежилого помещения, просп. Н.С. Ермакова, 14, пом.29Б</t>
  </si>
  <si>
    <t>Монтаж н/в рубильника и учета электроэнергии в РУ-0,4кВ ТП-363 (ГЭС-430-21, ООО "КЭНК")</t>
  </si>
  <si>
    <t>Монтаж учета электроэнергии в РУ-0,4кВ ТП-147 (ГЭС-418-21, Алексеев А.Н.)</t>
  </si>
  <si>
    <t>Монтаж учета электроэнергии в РУ-0,4кВ ТП-875 (ГЭС-447-21, ОАО "НДРСУ")</t>
  </si>
  <si>
    <t>Монтаж н/в рубильника и прибора учета в РУ-0,4кВ ТП-412 (ГЭС-513-21, ООО "КЭНК")</t>
  </si>
  <si>
    <t>Монтаж учета электроэнергии в РУ-0,4кВ ТП-828 (ГЭС-517-21, ООО "УК Эдельвейс")</t>
  </si>
  <si>
    <t>Монтаж учета электроэнергии в н/в щите потребителей, просп. Дружбы, 3  (ГЭС-625-21, ООО "УК Эдельвейс")</t>
  </si>
  <si>
    <t>Монтаж учета электроэнергии в РУ-0,4кВ ТП-73 (ГЭС-631-21, ООО "Регионстрой")</t>
  </si>
  <si>
    <t>Монтаж учета электроэнергии в РУ-0,4кВ ТП-47 (ГЭС-676-21, Серебрянникова И.В.)</t>
  </si>
  <si>
    <t>Монтаж учета электроэнергии в РУ-0,4кВ ТП-472 (ГЭС-649-15, Султангазинов В.С.)</t>
  </si>
  <si>
    <t>Монтаж учета электроэнергии на отпаечной опоре ВЛЭП-6кВ ф.12-235 РП-14 ул.Переездная (ГЭС-255-20, Хаимов А.Н.)</t>
  </si>
  <si>
    <t>Монтаж учета электроэнергии в РУ-6кВ ТП-163 и РУ-6кВ ТП-663 (ГЭС-90-21, ООО ТСО Сибирь)</t>
  </si>
  <si>
    <t>7.1.1.</t>
  </si>
  <si>
    <t>7.2.1.</t>
  </si>
  <si>
    <t>7.2.2.</t>
  </si>
  <si>
    <t>2.1.2.1.1.1.</t>
  </si>
  <si>
    <t>2.1.2.1.2.2.</t>
  </si>
  <si>
    <t>2.1.2.1.3.2.</t>
  </si>
  <si>
    <t>2.1.2.1.4.2.</t>
  </si>
  <si>
    <t>2.1.2.1.2.1.</t>
  </si>
  <si>
    <t>2.1.2.1.3.1.</t>
  </si>
  <si>
    <t>2.1.2.1.3.5.</t>
  </si>
  <si>
    <t>2.1.2.2.1.1.</t>
  </si>
  <si>
    <t>2.1.2.2.2.1.</t>
  </si>
  <si>
    <t>2.1.2.2.2.2.</t>
  </si>
  <si>
    <t>2.1.2.2.3.2.</t>
  </si>
  <si>
    <t>1.3.1.4.1.1.</t>
  </si>
  <si>
    <t>1.3.1.4.2.1.</t>
  </si>
  <si>
    <t>1.3.1.4.3.1.</t>
  </si>
  <si>
    <t>1.3.1.3.2.1.</t>
  </si>
  <si>
    <t>1.3.1.3.1.1.</t>
  </si>
  <si>
    <t>Монтаж учета электроэнергии на отпаечной опоре ВЛ-0,4кВ ф."Пойменная" МТП-507 для жилого дома ул. Пойменная, стр.№9</t>
  </si>
  <si>
    <t>Строительство ЛЭП-0,4кВ от н/в сборки гаражей до границ нежилого помещения, просп.Курако, помещение №52, просп. Курако, д.9б</t>
  </si>
  <si>
    <t>Монтаж учета электроэнергии на отпаечной опоре ВЛИ-0,4кВ ф."Эльтонский правый" ТП-569 ул.Эльтонская, 114</t>
  </si>
  <si>
    <t>Монтаж учета электроэнергии на отпаечной опоре ВЛИ-0,4кВ ф."Талдинский" КТП-869, проезд Талдинский, стр.№4</t>
  </si>
  <si>
    <t>Монтаж учета электроэнергии в РУ-0,4кВ ТП-406 (ГЭС-306-20, ООО "Дорстроймеханизация")</t>
  </si>
  <si>
    <t>Монтаж учета электроэнергии в РУ-0,4кВ ТП-421 (ГЭС-530-14, Усубян К.А.)</t>
  </si>
  <si>
    <t>Монтаж учета электроэнергии на отпаечной опоре ВЛ-0,4кВ ф."Дружбы" МТП-740 для жилого дома ул. Дружбы, 5</t>
  </si>
  <si>
    <t>Монтаж учета электроэнергии на отпаечной опоре ВЛ-0,4кВ ф."Шория" МТП-740 для жилого дома ул. Шория, 5</t>
  </si>
  <si>
    <t>Замена опор ВЛ-0,4 кВ ф.Точилино МТП-38, ул.Точилино, 37А (ГЭС-189-19, Кротов Ю.В.)</t>
  </si>
  <si>
    <t>Монтаж учета на отпаечной опоре, ул.Точилино, 37А (ГЭС-189-19, Кротов Ю.В.)</t>
  </si>
  <si>
    <t>Монтаж учета электроэнергии на отпаечной опоре ВЛ-0,4кВ ф."Левашова" КТП-327 для нежилого здания ул. Земнухова, 46</t>
  </si>
  <si>
    <t>Монтаж рубильника в МТП-382 и учета электроэнергии для жилого дома ул. Ленина, 141 (42:30:0102054:311)</t>
  </si>
  <si>
    <t>Строительство ЛЭП-0,4кВ ф."Механизатор" от РУ-0,4кВ ТП-298</t>
  </si>
  <si>
    <t>Монтаж учета в РУ-0,4кВ ТП-298, монтаж учета на концевой опоре, ул.Транспортная, 87А (ГЭС-314-19, ГЭС-416-19, Елпашева О. В. и Саркан Д. А.)</t>
  </si>
  <si>
    <t>Монтаж н/в рубильника в РУ-0,4кВ ТП-118 (ГЭС-30-20, Егорова С.Г)</t>
  </si>
  <si>
    <t>Замена трансформаторов тока в РУ-0,4кВ ТП-900 (ГЭС-34-20, ЗАО "Татьяна")</t>
  </si>
  <si>
    <t>Монтаж учета электроэнергии на отпаечной опоре ВЛИ-0,4кВ ф."Эльтонский правый" ТП-569 ул.Эльтонская, 118</t>
  </si>
  <si>
    <t>Монтаж учета электроэнергии на отпаечной опоре ВЛ-0,4кВ ф."Тракторной" ТП-320, ул. Тракторная, 33</t>
  </si>
  <si>
    <t>Монтаж учета электроэнергии на отпаечной опоре ВЛ-0,4кВ ф."Ангарский" МТП-538, ул. Ангарская, стр.№19</t>
  </si>
  <si>
    <t>Монтаж учета электроэнергии в РУ-6кВ РП-14 (ГЭС-153-20, ООО "НК-Инвест")</t>
  </si>
  <si>
    <t>Строительство ВЛ-0,4кВ от ВЛ-0,4кВ ф. Дружбы МТП-740 до границ земельного участка, ул. Дружбы, 24 (42:09:1527001:48)</t>
  </si>
  <si>
    <t>Монтаж учета на границе земельного участка, ул. Дружбы, 24 (42:09:1527001:48) (№ ГЭС-174-20 , Басманова Е.Б., Павлова А.О., Соколенко Л.А., Соколенко В.А.)</t>
  </si>
  <si>
    <t>Строительство ЛЭП-0,4кВ от существующей сборки гаражей по ш. Кондомское, 12 до границ нежилого помещения, гаражный массив "Вятский", гараж №66</t>
  </si>
  <si>
    <t>Монтаж учета электроэнергии на отпаечной опоре ВЛ-0,4кВ ф."Кисловодской" МТП-320, ул. Кисловодская, №49</t>
  </si>
  <si>
    <t>Монтаж учета электроэнергии на отпаечной опоре ВЛ-0,4кВ ф."Талдинский" КТП-869, проезд Талдинский, 21</t>
  </si>
  <si>
    <t>Монтаж учета электроэнергии в РУ-0,4кВ ТП-125 (ГЭС-261-20, Исмаилов Н.А.о.)</t>
  </si>
  <si>
    <t>Монтаж учета электроэнергии на отпаечной опоре ВЛ-0,4кВ ф."Талдинский" КТП-869, улица Талдинская, стр.№15</t>
  </si>
  <si>
    <t>Монтаж учета электроэнергии в РУ-0,4кВ ТП-152А (ГЭС-312-20, ГБУЗ "ККОД")</t>
  </si>
  <si>
    <t>Монтаж учета электроэнергии в РУ-0,4кВ ТП-405 (ГЭС-370-20, ООО "ТД "ДСК")</t>
  </si>
  <si>
    <t>Строительство двух КЛ-0,4кВ от РУ-0,4кВ ТП-868 (I, II с.ш.) до границ земельного участка (42:30:0604057:6846) административного здания, ул. Рокоссовского, 18Б</t>
  </si>
  <si>
    <t>Монтаж учета в РУ-0,4кВ ТП-868 (I, II с.ш.) для административного здания, ул. Рокоссовского, 18Б (№ ГЭС-355-19, Прокуратура Кемеровской области- Кузбасса)</t>
  </si>
  <si>
    <t>Монтаж н/в рубильника и учета электроэнергии в РУ-0,4кВ ТП-864 (ГЭС-18-20, ООО "КЭНК")</t>
  </si>
  <si>
    <t>Строительство КЛ-0,4кВ от РУ-0,4кВ ТП-152 (I и II c.ш) до границ участка заявителя 42:30:0302051:3, ул. Кутузова, 25</t>
  </si>
  <si>
    <t>Монтаж учета электроэнергии в РУ-0,4кВ ТП-152 (I и II c.ш), ул. Кутузова, 25 (ГЭС-313-20, ГБУЗ "ККОД")</t>
  </si>
  <si>
    <t>Реконструкция участка ВЛЭП-0,4кВ ф."Волочаевский" КТП-327 для электроснабжения дома ул.Волочаевская,1</t>
  </si>
  <si>
    <t>Монтаж учета электроэнергии на отпаечной опоре  ВЛ-0,4кВ ф."Волочаевский" КТП-327, ул.Волочаевская,1 (ГЭС-50-20, Э.А. Гаджиев)</t>
  </si>
  <si>
    <t>Монтаж учета электроэнергии в РУ-0,4кВ ТП-362 (ГЭС-145-20, МАУК "Дворец культуры "Алюминщик")</t>
  </si>
  <si>
    <t xml:space="preserve">Строительство ЛЭП-0,4кВ до гаража №17 от существующей КЛ-0,4кВ для электроснабжения гаражей, пр. Колхозный, №20, корпус 2 </t>
  </si>
  <si>
    <t>Монтаж учета на гараже №17, пр. Колхозный, №20, корпус 2 (№ГЭС-217-20, Мошин М.А.)</t>
  </si>
  <si>
    <t>Монтаж учета электроэнергии в РУ-0,4кВ ТП-416 (ГЭС-355-20, Агапитов В.В., Агапитова Е.С.)</t>
  </si>
  <si>
    <t>Монтаж учета в МТП-750 (ГЭС-91-20, ООО «СибЭнерго»)</t>
  </si>
  <si>
    <t>Строительство КЛ-0,4кВ от точки врезки в кабель КЛ-0,4кВ ТП-28 - Малышей,3 до н/в сборки Строителей,56-А</t>
  </si>
  <si>
    <t xml:space="preserve">Монтаж учета электроэнергии в н/в сборке нежилых помещений в доме пр. Строителей, 56 А (ГЭС-134-20, Долматов Л.Б.)    </t>
  </si>
  <si>
    <t>Строительство ЛЭП-0,4кВ от существующей н/в  сборки гаражей по просп. Курако до границ нежилого помещения, пом.№75, просп. Курако, 9-Б</t>
  </si>
  <si>
    <t>Строительство КЛ-0,4кВ от РУ-0,4кВ ТП-416 до границ земельного участка (42:30:0414025:25) коммунально-складского объекта, ул. Ярославская, 15</t>
  </si>
  <si>
    <t>Монтаж учета электроэнергии в РУ-0,4кВ ТП-416 (ГЭС-208-20, Агапитов В.В., Агапитова Е.С.)</t>
  </si>
  <si>
    <t>Строительство ЛЭП-0,4 кВ от н/в сборки гаражей до границ гаража № 6, ул.Вокзальная, 47</t>
  </si>
  <si>
    <t>Строительство ЛЭП-0,4 кВ от н/в сборки гаражей до границ гаража № 9, ул.Вокзальная, 47</t>
  </si>
  <si>
    <t>Строительство ЛЭП-0,4кВ от существующей н/в сборки гаражей до границ  гаража №59, проезд Колхозный, 16-А</t>
  </si>
  <si>
    <t>Строительство КЛ-0,4кВ от РУ-0,4кВ ТП-28 (I и II с.ш) до границ земельного участка с кадастровым номером №42:30:0301038:631 многоквартирного жилого дома, проспект Строителей, 56 корпус 1</t>
  </si>
  <si>
    <t>Монтаж учета электроэнергии в РУ-0,4кВ ТП-28 (ГЭС-18-19, ИП Сукиасян Е.А, ИП Хавронов В.А.)</t>
  </si>
  <si>
    <t>Замена трансформаторов тока в РУ-0,4кВ ТП-917 (ГЭС-271-20, ТРК, ул. Новобайдаевская, 2)</t>
  </si>
  <si>
    <t>Строительство ЛЭП-0,4кВ от РУ-0,4кВ ТП-475 до границ нежилых помещений №4,9,10 ул.40 лет ВЛКСМ, 122б, корпус 5</t>
  </si>
  <si>
    <t>Монтаж учета электроэнергии на отпаечной опоре ВЛ-0,4кВ ф."Томский" ТП-544 для жилого дома ул.Алеутская, 40</t>
  </si>
  <si>
    <t>Монтаж учета электроэнергии на отпаечной опоре ВЛ-0,4кВ ф."Ладожский (правый)" ТП-569 для жилого дома ул.Лесозаводская, 99 (42:30:0415004:48)</t>
  </si>
  <si>
    <t>Монтаж учета электроэнергии на отпаечной опоре ВЛИ-0,4кВ МТП-538 для жилого дома ул.Ангарская, стр.№18 (42:30:0416016:21)</t>
  </si>
  <si>
    <t>Монтаж учета электроэнергии на отпаечной опоре ВЛ-0,4кВ ф."Точилино" МТП-38 для жилого дома ул. Точилино, 40</t>
  </si>
  <si>
    <t>Монтаж учета электроэнергии на отпаечной опоре ВЛ-0,4кВ ф."Волховская" МТП-36 для земельного участка, ул.Волховская, 59 (42:30:0227009:33)</t>
  </si>
  <si>
    <t>Монтаж учета электроэнергии на отпаечной опоре ВЛ-0,4кВ ф."Полесская правый" МТП-178 для земельного участка №34 ул. Полесская</t>
  </si>
  <si>
    <t>Монтаж учета электроэнергии на отпаечной опоре ВЛ-0,4кВ ф."Дружбы" МТП-740 для жилого дома ул. Дружбы, 14</t>
  </si>
  <si>
    <t>Монтаж учета электроэнергии на отпаечной опоре ВЛ-0,4кВ ф."Дружбы" МТП-740 для жилого дома ул. Дружбы, 16</t>
  </si>
  <si>
    <t>Монтаж учета электроэнергии на отпаечной опоре ВЛ-0,4кВ ф."Дружбы" МТП-741 для жилого дома ул. Дружбы, 58</t>
  </si>
  <si>
    <t>Монтаж учета электроэнергии на отпаечной опоре ВЛ-0,4кВ от МТП-538 для жилого дома ул.Ангарская, стр.№6</t>
  </si>
  <si>
    <t>Монтаж учета электроэнергии на отпаечной опоре ВЛ-0,4кВ ф."Пойменная" МТП-507 для жилого дома ул. Пойменная, стр.№19</t>
  </si>
  <si>
    <t>Монтаж учета электроэнергии на отпаечной опоре ВЛ-0,4кВ ф."Вагоностроительный" ТП-357 для объекта индивидуального жилищного строительства ул. Защитная, 11</t>
  </si>
  <si>
    <t>Замена трансформаторов тока в РУ-0,4кВ ТП-446 (ГЭС-27-20, Эскерова О.Г.)</t>
  </si>
  <si>
    <t>Строительство КЛ-0,4кВ от РУ-0,4кВ ТП-606 до н/в сборки гаражей, просп.Кузнецкстроевский, 32А</t>
  </si>
  <si>
    <t>Монтаж учета электроэнергии на границе земельного участка, ул. Добрая Шория, 62 (42:30:0225029:47) (№ГЭС-164-20, Моисеев И.О.)</t>
  </si>
  <si>
    <t>Строительство ЛЭП-0,4кВ от РУ-0,4кВ ТП-378 до границ участка спортивной площадки, северо-западнее дома №16 ул.Метелкина</t>
  </si>
  <si>
    <t>Строительство ВЛИ-0,4 кВ от ВЛИ-0,4 кВ ф. Дружбы МТП-741 до границ земельного участка, ул. Добрая Шория, 62 (42:30:0225029:47)</t>
  </si>
  <si>
    <t>Строительство ЛЭП-0,4 кВ от РУ-0,4кВ ТП-160 до границ нежилого помещения №50 ул.Сибиряков-Гвардейцев, здание №1, корпус 2</t>
  </si>
  <si>
    <t>Строительство ЛЭП-0,4кВ от н/в сборки гаражей в квартале 6А ГО "Новый"до границ нежилого помещения, просп.Курако, гараж №42</t>
  </si>
  <si>
    <t>Монтаж учета электроэнергии в РУ-0,4кВ ТП-801а (ГЭС-101-20, Ермолин В.В.)</t>
  </si>
  <si>
    <t>Монтаж учета электроэнергии в РУ-0,4кВ ТП-443 (ГЭС-5-21, Гайдуков В.Д.)</t>
  </si>
  <si>
    <t>Монтаж прибора учета в н/в сборке гаражей для гаража №7 от РУ-0,4кВ ТП-35, ул. Орджоникидзе, 18, корпус 1</t>
  </si>
  <si>
    <t>Строительство КЛ-0,4кВ от РУ-0,4кВ ТП-701 до границ участка магазина (42:30:0301066:869), ул.Павловского</t>
  </si>
  <si>
    <t xml:space="preserve">Реконструкция РП-35 с установкой панелей типа ЩО-70 в РУ-0,4кВ </t>
  </si>
  <si>
    <t>Строительство двух КЛ-0,4 кВ от РУ-0,4кВ ТП-726 до границ земельного участка (42:30:0301046:2801) жилого дома С, микрорайон 45-46</t>
  </si>
  <si>
    <t>Замена отпаечной опоры ВЛ-6кВ ф.15-Трамв.п/ст и монтаж разъединителя типа РЛНД (ГЭС-41-19)</t>
  </si>
  <si>
    <t>Монтаж прибора учета электроэнергии на  границе земельного участка (42:30:0409023:102), ул. Телеутская, стр.№ 114</t>
  </si>
  <si>
    <t>Строительство ВЛ-0,4кВ от ВЛ-0,4кВ ф. "Левая сторона" до границ земельного участка (42:30:0409023:102), ул. Телеутская, стр.№ 114</t>
  </si>
  <si>
    <t>Строительство КЛ-0,4кВ от РУ-0,4кВ ТП-866 (I и II с.ш.) до границ земельного участка (кад.№ 42:30:0604057:111) жилого дома, проспект Мира, 56</t>
  </si>
  <si>
    <t>Монтаж учета электроэнергии в ВРУ-0,4кВ ООО НПП "Кузбасс-ЭКО" (ГЭС-431-20, ООО "Теон")</t>
  </si>
  <si>
    <t>Строительство ЛЭП-0,4кВ от РУ-0,4кВ ТП-19 до границ з/у продовольственного киоска, Сад Металлургов</t>
  </si>
  <si>
    <t>Строительство КЛ-0,4кВ от ТП-362 до границ земельного участка здания по ул.Ленина, 41-Б</t>
  </si>
  <si>
    <t>Монтаж коммутационного аппарата для электроснабжения нежилых помещений №5, №6, ул. Дорстроевская, 5-А</t>
  </si>
  <si>
    <t>7.2.3.</t>
  </si>
  <si>
    <t>1.3.2.3.2.1.</t>
  </si>
  <si>
    <t>2.1.2.2.1.2.</t>
  </si>
  <si>
    <t>2.1.2.2.3.1.</t>
  </si>
  <si>
    <t>2.1.2.2.3.4.</t>
  </si>
  <si>
    <t>2.1.2.1.1.2.</t>
  </si>
  <si>
    <t>4.1.1.4.2</t>
  </si>
  <si>
    <t>4.1.1.3.2</t>
  </si>
  <si>
    <t xml:space="preserve">Расходы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2022 год </t>
  </si>
  <si>
    <t>Данные 
за 2022 год</t>
  </si>
  <si>
    <t>Строительство ВЛ-10кВ от ВЛ-10кВ ф.10-4-У, ТП-352Г 10/0,4кВ, ЛЭП-0,4кВ ф.Гаражи (ГЭС-170-21)</t>
  </si>
  <si>
    <t>Строительство КВЛЭП-10кВ от РУ-10кВ ТП-873 до ТП-876 (ГЭС-301-20)</t>
  </si>
  <si>
    <t>Строительство ЛЭП-10кВ от РУ-10кВ ТП-384 до КТП-384а (ГЭС-25-21, ГЭС-423-20, ГЭС-326-18)</t>
  </si>
  <si>
    <t>Строительство ВЛ-6кВ от ВЛ-6кВ ф.28-ЦРП-1 до МТП-739 (ГЭС-3-22)</t>
  </si>
  <si>
    <t>Строительство ВЛИ-0,4 кВ от ВЛИ-0,4 кВ ф. "Правая сторона" МТП-505 до границ земельного участка, ул. Телеутская, 13-А</t>
  </si>
  <si>
    <t>Строительство ЛЭП-0,4кВ от ЛЭП-0,4кВ до границ гаража № 87, ш. Кондомское, 12, корпус 2</t>
  </si>
  <si>
    <t>Строительство ЛЭП-0,4кВ от существующей ЛЭП-0,4кВ для электроснабжения гаража №79, Колхозный, 14-А (ГЭС-421-20, Крав В. А.)</t>
  </si>
  <si>
    <t>Строительство ЛЭП-0,4кВ для электроснабжения гаража №11, ш. Кондомское, 12, корпус 3 (ГЭС-144-21, Миргородская Н. В.)</t>
  </si>
  <si>
    <t>Строительство ЛЭП-0,4кВ от РУ-0,4кВ КТП-735 для электроснабжения гаражей, ш.Кондомское, 6Б, корп. 1 (ГЭС-500-21, Хворова Ж. А.)</t>
  </si>
  <si>
    <t>Строительство ВЛ-0,4кВ от РУ-0,4кВ МТП-337 до границ земельного участка 42:30:0103011:60 с оборудованием сотовой связи (ГЭС-153-21, ПАО "Вымпел Коммуникации")</t>
  </si>
  <si>
    <t>Строительство ЛЭП-0,4кВ от ТП-876 до границ земельного участка с сезонными аттракционами, ул.Косыгина (ГЭС-573-21)</t>
  </si>
  <si>
    <t>Строительство ЛЭП-0,4кВ от РУ-0,4кВ ТП-К/О для электроснабжения оборудования связи ООО "Т2 Мобайл", ул. Запорожская (ГЭС-643-21)</t>
  </si>
  <si>
    <t>Строительство ЛЭП-0,4кВ для электроснабжения гаража №176,  ш. Кондомское, 12, корпус 1 (ГЭС-636-21)</t>
  </si>
  <si>
    <t>Строительство ЛЭП-0,4кВ от РУ-0,4кВ ТП-909 для электроснабжения торгового павильона, просп. Шахтеров, 1  (ГЭС-96-22, Аббасов М.Д.о)</t>
  </si>
  <si>
    <t>Строительство ТП-516 и ЛЭП-0,4 кВ от ТП-516 ф. Гаражи (ГЭС-483-21, ГЭС-518-21, ГЭС-701-21)</t>
  </si>
  <si>
    <t>Строительство ЛЭП-0,4кВ от ВЛ-0,4кВ ТП-74 - гаражи просп. Строителей для электроснабжения нежилого здания, просп. Строителей, 7, корп.5а (ГЭС-767-21, ИП Серебрянникова И.В.)</t>
  </si>
  <si>
    <t>Строительство ЛЭП-0,4кВ от питающего кабеля жилого дома просп. Октябрьский, 58 для электроснабжения рекламной конструкции, просп. Октябрьский, 58А (ГЭС-209-22, Дубровский К.В.)</t>
  </si>
  <si>
    <t>Строительство ВЛ-0,4кВ от РУ-0,4кВ МТП-76 до границ участка заявителя (ГЭС-94-22, ООО "КЭНК")</t>
  </si>
  <si>
    <t>Строительство ВЛ-0,4кВ от РУ-0,4кВ МТП-714 ф."Гранатовый" (ГЭС-603-21)</t>
  </si>
  <si>
    <t>Строительство ТП-876 и ЛЭП-0,4кВ от ТП-876 до границ земельного участка храмового комплекса (№42:30:0601008:72, №42:30:0601008:73), ул.Косыгина (ГЭС-301-20)</t>
  </si>
  <si>
    <t>Строительство ЛЭП-0,4кВ от РУ-0,4кВ ТП-426 для электроснабжения гаражей ГСК "Спектр-3" (ГЭС-588-21)</t>
  </si>
  <si>
    <t>Строительство ВЛ-0,4 кВ от ВЛ-0,4 кВ ф."Средний" КТП-869 до границ земельного участка заявителя по ул. Шахтерской Славы, 33 (ГЭС-532-21)</t>
  </si>
  <si>
    <t>Строительство КТП-384а и ЛЭП-0,4 кВ от КТП-384а ф. Обнорского (ГЭС-25-21, ГЭС-423-20, ГЭС-326-18)</t>
  </si>
  <si>
    <t>Строительство ЛЭП-0,4кВ для электроснабжения гаража №113,  ш. Кондомское, 12, корпус 2 (ГЭС-704-21)</t>
  </si>
  <si>
    <t>Строительство ЛЭП-0,4 кВ от ЛЭП-0,4кВ для электроснабжения нежилых помещений, ул. Сибиряков-Гвардейцев (ГЭС-413-21)</t>
  </si>
  <si>
    <t>Строительство ЛЭП-0,4кВ для электроснабжения гаража №65,  ш. Кондомское, 12, корпус 2 (ГЭС-714-21)</t>
  </si>
  <si>
    <t>Строительство ЛЭП-0,4кВ для электроснабжения гаража №96,  ш. Кондомское, 12, корпус 2 (ГЭС-746-21)</t>
  </si>
  <si>
    <t>Строительство ЛЭП-0,4кВ для электроснабжения гаража №94,  ш. Кондомское, 12, корпус 2 (ГЭС-764-21)</t>
  </si>
  <si>
    <t>Строительство ЛЭП-0,4кВ для электроснабжения гаража №104,  ш. Кондомское, 12, корпус 2 (ГЭС-716-21)</t>
  </si>
  <si>
    <t>Строительство ЛЭП-0,4кВ для электроснабжения гаража №117,  ш. Кондомское, 12, корпус 2 (ГЭС-742-21)</t>
  </si>
  <si>
    <t>Строительство ЛЭП-0,4кВ для электроснабжения гаража №130,  ш. Кондомское, 12, корпус 2 (ГЭС-741-21)</t>
  </si>
  <si>
    <t>Строительство ЛЭП-0,4кВ от РУ-0,4кВ ТП-418 для электроснабжения оборудования связи, ул. Ярославская, 11А (ГЭС-137-22)</t>
  </si>
  <si>
    <t>Строительство МТП-739 и ЛЭП-0,4кВ от РУ-0,4кВ МТП-739 для электроснабжения гаражей пр. Ангренский, 2 (ГЭС-3-22)</t>
  </si>
  <si>
    <t>Строительство ЛЭП-0,4кВ от ЛЭП-0,4кВ для электроснабжения гаража №37, пр. Ангренский, 2, корп.3 (ГЭС-67-22)</t>
  </si>
  <si>
    <t>Строительство ЛЭП-0,4кВ от ЛЭП-0,4кВ для электроснабжения гаража №13, пр. Ангренский, 2, корп.4 (ГЭС-36-22)</t>
  </si>
  <si>
    <t>Строительство ЛЭП-0,4кВ от РУ-0,4кВ ТП-371 для электроснабжения гаражей, ул. Чекалина (ГЭС-690-21)</t>
  </si>
  <si>
    <t>Строительство ВЛ-0,4кВ от ВРУ-0,4кВ здания ул. Щорса, 9 для электроснабжения дренажного насоса, расположенного в районе строения ул. Щорса, 9, к.1 (ГЭС-552-22, ООО "ЭнергоТранзит")</t>
  </si>
  <si>
    <t>Строительство ЛЭП-0,4кВ от РУ-0,4кВ ТП-47 до границ участка заявителя, ул. Ростовская, 8А (ГЭС-116-22)</t>
  </si>
  <si>
    <t>Строительство ЛЭП-0,4кВ от РУ-0,4кВ РП-22 до границ земельного участка 42:30:0210071:9, ул. Полевая, 21 (ГЭС-711-21)</t>
  </si>
  <si>
    <t>Строительство ЛЭП-0,4кВ от н/в сборки гаражей по ул. Кирова, 60А для электроснабжения гаражей 1 этажа (ГЭС-766-21)</t>
  </si>
  <si>
    <t>Строительство ЛЭП-0,4кВ от РУ-0,4кВ ТП-407 для электроснабжения оборудования связи ПАО "МТС", пр-д. Чекистов (ГЭС-101-22)</t>
  </si>
  <si>
    <t>Строительство ЛЭП-0,4кВ от н/в сборки гаражей до гаража №8, ГО "Механизатор", ул.Транспортная, 87А (ГЭС-33-22)</t>
  </si>
  <si>
    <t>Строительство ЛЭП-0,4кВ от н/в сборки гаражей до гаража №9, ГО "Механизатор", ул.Транспортная, 87А (ГЭС-731-21)</t>
  </si>
  <si>
    <t>Строительство ЛЭП-0,4кВ от существующей ЛЭП-0,4кВ для электроснабжения гаража №84, Колхозный, 14-А (ГЭС-48-22, Живодеров А.А.)</t>
  </si>
  <si>
    <t>Строительство ЛЭП-0,4кВ для электроснабжения гаража №228, ш. Кондомское, 12, корпус 2 (ГЭС-769-21)</t>
  </si>
  <si>
    <t>Строительство ЛЭП-0,4кВ от ЛЭП-0,4кВ для электроснабжения гаража №59, пр. Ангренский, 2, корп.2 (ГЭС-247-22, Инютин А.А.)</t>
  </si>
  <si>
    <t>Строительство ЛЭП-0,4кВ от ЛЭП-0,4кВ для электроснабжения гаража №32, пр. Ангренский, 2, корп.3 (ГЭС-248-22, Сабанцев Н.В.)</t>
  </si>
  <si>
    <t>Строительство ЛЭП-0,4кВ от ЛЭП-0,4кВ для электроснабжения гаража №3, пр. Ангренский, 2, корп.4 (ГЭС-168-22)</t>
  </si>
  <si>
    <t>Строительство ЛЭП-0,4кВ от ЛЭП-0,4кВ для электроснабжения гаража №67, пр. Ангренский, 2, корп.1 (ГЭС-265-22, Рябова Н.В.)</t>
  </si>
  <si>
    <t>Строительство ЛЭП-0,4кВ от ЛЭП-0,4кВ для электроснабжения гаража №63, пр. Ангренский, 2, корп.2 (ГЭС-169-22)</t>
  </si>
  <si>
    <t>Строительство ЛЭП-0,4кВ от ЛЭП-0,4кВ для электроснабжения гаража №86, пр. Ангренский, 2, корп.1 (ГЭС-243-22, Коломацкий В.П.)</t>
  </si>
  <si>
    <t>Строительство ЛЭП-0,4кВ от ЛЭП-0,4кВ для электроснабжения гаража №88, пр. Ангренский, 2, корп.1 (ГЭС-220-22, Логунова О.Я.)</t>
  </si>
  <si>
    <t>Строительство ЛЭП-0,4кВ от ЛЭП-0,4кВ для электроснабжения гаража №100, пр. Ангренский, 2, корп.1 (ГЭС-193-22)</t>
  </si>
  <si>
    <t>Строительство ЛЭП-0,4кВ от ЛЭП-0,4кВ ф. "Кондомский" КТП-735 для электроснабжения гаражей, ш. Кондомское, 6а, к.1 (ГЭС-165-22, ГЭС-208-22)</t>
  </si>
  <si>
    <t>Строительство ЛЭП-0,4кВ от ЛЭП-0,4кВ ф. "Кондомский" КТП-735 для электроснабжения гаражей, ш. Кондомское, 6а, к.1, гараж № 24 (ГЭС-433-22, Данилов А.И.)</t>
  </si>
  <si>
    <t>Строительство ЛЭП-0,4кВ для электроснабжения гаража №199, ш. Кондомское, 12, к.1 (ГЭС-122-22)</t>
  </si>
  <si>
    <t>Строительство ЛЭП-0,4кВ для электроснабжения гаража №7, ш. Кондомское, 12, корпус 3 (ГЭС-38-22)</t>
  </si>
  <si>
    <t>Строительство ЛЭП-0,4кВ для электроснабжения гаража №108, ш. Кондомское, 12, к.2 (ГЭС-118-22)</t>
  </si>
  <si>
    <t>Строительство ЛЭП-0,4кВ для электроснабжения гаража №10, ш. Кондомское, 12, к.3 (ГЭС-322-22, Нескородова С.И.)</t>
  </si>
  <si>
    <t>Строительство ЛЭП-0,4кВ для электроснабжения гаража №125, ш. Кондомское, 12, к.2 (ГЭС-117-22)</t>
  </si>
  <si>
    <t>Строительство ЛЭП-0,4кВ для электроснабжения гаража №52, ш. Кондомское, 12, к.2 (ГЭС-98-22)</t>
  </si>
  <si>
    <t>Строительство ЛЭП-0,4кВ для электроснабжения гаража №114, ш. Кондомское, 12, к.2 (ГЭС-95-22)</t>
  </si>
  <si>
    <t>Строительство ЛЭП-0,4кВ для электроснабжения гаража №196, ш. Кондомское, 12, к.1 (ГЭС-225-22, Астахов П.А.)</t>
  </si>
  <si>
    <t>Строительство ЛЭП-0,4кВ для электроснабжения гаража №64, ш. Кондомское, 12, к.2 (ГЭС-138-22)</t>
  </si>
  <si>
    <t>Строительство ЛЭП-0,4кВ для электроснабжения гаража №112, ш. Кондомское, 12, к.2 (ГЭС-160-22)</t>
  </si>
  <si>
    <t>Строительство ЛЭП-0,4кВ для электроснабжения гаража №174, ш. Кондомское, 12, корпус 1 (ГЭС-42-22)</t>
  </si>
  <si>
    <t>Строительство ЛЭП-0,4кВ для электроснабжения гаража №225, ш. Кондомское, 12, к.2 (ГЭС-590-22, Дворянчиков В.В.)</t>
  </si>
  <si>
    <t>Строительство ВЛ-0,4кВ от МТП-382 до границ земельного участка магазина (№ 42:30:0102054:108), ул. Ленина</t>
  </si>
  <si>
    <t>Строительство ЛЭП-0,4кВ от ЛЭП-0,4кВ для электроснабжения гаража №78, пр. Ангренский, 2, корп.1 (ГЭС-259-22, Лацо В.А.)</t>
  </si>
  <si>
    <t>Строительство ЛЭП-0,4кВ от ЛЭП-0,4кВ для электроснабжения гаража №84, пр. Ангренский, 2, корп.1 (ГЭС-195-22)</t>
  </si>
  <si>
    <t>Строительство ЛЭП-0,4кВ от ЛЭП-0,4кВ для электроснабжения гаража №83, пр. Ангренский, 2, корп.1 (ГЭС-192-22, Бянкин В.П.)</t>
  </si>
  <si>
    <t>Строительство ЛЭП-0,4кВ от ЛЭП-0,4кВ для электроснабжения гаража №60, пр. Ангренский, 2, корп.2 (ГЭС-197-22, Мамаев А.И.)</t>
  </si>
  <si>
    <t>Строительство ЛЭП-0,4кВ от ЛЭП-0,4кВ для электроснабжения гаража №57, пр. Ангренский, 2, корп.2 (ГЭС-172-22)</t>
  </si>
  <si>
    <t>Строительство ЛЭП-0,4кВ от ЛЭП-0,4кВ для электроснабжения гаража №94, пр. Ангренский, 2, корп.1 (ГЭС-257-22, Жилина Ф.Е.)</t>
  </si>
  <si>
    <t>Строительство ЛЭП-0,4кВ от ЛЭП-0,4кВ для электроснабжения гаража №112, пр. Ангренский, 2, корп.3 (ГЭС-187-22)</t>
  </si>
  <si>
    <t>Строительство ЛЭП-0,4кВ от ЛЭП-0,4кВ для электроснабжения гаража №69, пр. Ангренский, 2, корп.1 (ГЭС-409-22, Антипов Ю.К.)</t>
  </si>
  <si>
    <t>Строительство ЛЭП-0,4кВ от ЛЭП-0,4кВ для электроснабжения гаража №38, пр. Ангренский, 2, корп.2 (ГЭС-391-22, Ахременко Г.Д.)</t>
  </si>
  <si>
    <t>Строительство ЛЭП-0,4кВ от ЛЭП-0,4кВ для электроснабжения гаража №42, пр. Ангренский, 2, корп.2 (ГЭС-264-22, Александров А.И.)</t>
  </si>
  <si>
    <t>Строительство ЛЭП-0,4кВ от ЛЭП-0,4кВ для электроснабжения гаража №99, пр. Ангренский, 2, корп.2 (ГЭС-262-22, Еремеева Л.И.)</t>
  </si>
  <si>
    <t>Строительство ЛЭП-0,4кВ от ЛЭП-0,4кВ для электроснабжения гаража №65, пр. Ангренский, 2, корп.2 (ГЭС-398-22, Шевляков К.А)</t>
  </si>
  <si>
    <t>Строительство ЛЭП-0,4кВ от ЛЭП-0,4кВ для электроснабжения гаража №33, пр. Ангренский, 2, корп.3 (ГЭС-251-22, Карманов Е.В.)</t>
  </si>
  <si>
    <t>Строительство ЛЭП-0,4кВ от ЛЭП-0,4кВ для электроснабжения гаража №45, пр. Ангренский, 2, корп.2 (ГЭС-249-22, Печенов Р.В.)</t>
  </si>
  <si>
    <t>Строительство ЛЭП-0,4кВ для электроснабжения гаража №53, ш. Кондомское, 6Б, корп. 1 (ГЭС-228-22, Лучшев А.А.)</t>
  </si>
  <si>
    <t>Строительство ЛЭП-0,4кВ от ЛЭП-0,4кВ для электроснабжения гаража №96, пр. Ангренский, 2, корп.1 (ГЭС-307-22, Барагичев Е.А.)</t>
  </si>
  <si>
    <t>Строительство ЛЭП-0,4кВ от ЛЭП-0,4кВ для электроснабжения гаража №26, пр. Ангренский, 2, корп.3 (ГЭС-350-22, Ветрова С.М.)</t>
  </si>
  <si>
    <t>Строительство ЛЭП-0,4кВ от ЛЭП-0,4кВ для электроснабжения гаража №108, пр. Ангренский, 2, корп.3 (ГЭС-291-22, Храмцов А.В.)</t>
  </si>
  <si>
    <t>Строительство ЛЭП-0,4кВ от ЛЭП-0,4кВ для электроснабжения гаража №61, пр. Ангренский, 2, корп.2 (ГЭС-308-22, Оржеховский Ю.В.)</t>
  </si>
  <si>
    <t>Строительство ЛЭП-0,4кВ от ЛЭП-0,4кВ для электроснабжения гаража №81, пр. Ангренский, 2, корп.1 (ГЭС-277-22, Липский И.А.)</t>
  </si>
  <si>
    <t>Строительство ЛЭП-0,4кВ от ЛЭП-0,4кВ для электроснабжения гаража №14, пр. Ангренский, 2, корп.4 (ГЭС-273-22, Топкаева Э.Я.)</t>
  </si>
  <si>
    <t>Строительство ЛЭП-0,4кВ от ЛЭП-0,4кВ для электроснабжения гаража №54, пр. Ангренский, 2, корп.2 (ГЭС-266-22, Киселев С.И.)</t>
  </si>
  <si>
    <t>Строительство ЛЭП-0,4кВ от ЛЭП-0,4кВ для электроснабжения гаража №29, пр. Ангренский, 2, корп.3 (ГЭС-284-22, Трушкова Т.Д.)</t>
  </si>
  <si>
    <t>Строительство ЛЭП-0,4кВ от ЛЭП-0,4кВ для электроснабжения гаража №31, пр. Ангренский, 2, корп.3 (ГЭС-276-22, Долгополов С.В.)</t>
  </si>
  <si>
    <t>Строительство ЛЭП-0,4кВ от ЛЭП-0,4кВ для электроснабжения гаража №87, пр. Ангренский, 2, корп.1 (ГЭС-274-22, Аксенов Г.В.)</t>
  </si>
  <si>
    <t>Строительство ЛЭП-0,4кВ от ЛЭП-0,4кВ для электроснабжения гаража №17, пр. Ангренский, 2, корп.4 (ГЭС-230-22, Пономарев Е.А.)</t>
  </si>
  <si>
    <t>Строительство ЛЭП-0,4кВ от ЛЭП-0,4кВ для электроснабжения гаража №4, пр. Ангренский, 2, корп.4 (ГЭС-442-22, Недорезов А.В.)</t>
  </si>
  <si>
    <t>Строительство ЛЭП-0,4кВ от ЛЭП-0,4кВ для электроснабжения гаража №22, пр. Ангренский, 2, корп.3 (ГЭС-478-22, Сырнев В.Г.)</t>
  </si>
  <si>
    <t>Строительство КЛ-0,4кВ от РУ-0,4кВ ТП-10 для электроснабжения гаражей, ул. Орджоникидзе, 18, корпус 2 (ГЭС-366-22, Пескова Ю.Ю.)</t>
  </si>
  <si>
    <t>Строительство ЛЭП-0,4кВ от н/в сборки для электроснабжения гаражей по ул. Покрышкина, 23Г (ГЭС-57-22)</t>
  </si>
  <si>
    <t>Строительство ЛЭП-0,4кВ от ЛЭП-0,4кВ ф. "Гаражи" КТП-516, для электроснабжения гаражей (ГЭС-167-22, ГЭС-156-22)</t>
  </si>
  <si>
    <t>Строительство ЛЭП-0,4кВ от н/в сборки гаражей по ул. Пирогова, 1 для электроснабжения гаражей по ул. Орджоникидзе, 22а (ГЭС-212-22, Рубан А.И.)</t>
  </si>
  <si>
    <t>Строительство ЛЭП-0,4кВ от ЛЭП-0,4кВ от н/в сборки гаражей ул. Покрышкина, 25Г для электроснабжения гаражей по просп. Строителей, 56-Б (ГЭС-256-22, ГЭС-252-22, ГЭС-258-22)</t>
  </si>
  <si>
    <t>Строительство ЛЭП-0,4кВ от ЛЭП-0,4кВ ф. "Кондомский" КТП-735 для электроснабжения гаражей, ш. Кондомское, 6а, к.1 , гараж № 38 (ГЭС-351-22, ИП Шевцова О.В.)</t>
  </si>
  <si>
    <t>Строительство ЛЭП-0,4кВ от ЛЭП-0,4 кВ для электроснабжения гаража №6, ул. Полевая, 17 (ГЭС-309-22, Кайтасов Е.С.)</t>
  </si>
  <si>
    <t>Строительство ЛЭП-0,4кВ от н/в щита дома №23 просп. Курако до торгового павильона (ГЭС-296-22, ООО "Славица")</t>
  </si>
  <si>
    <t>Строительство ВЛ-0,4 кВ от ВЛ-0,4 кВ ф."Средний" КТП-869 до границ земельного участка заявителя по ул. Шахтерской Славы, з.уч. №41 (ГЭС-389-22)</t>
  </si>
  <si>
    <t>Строительство ВЛИ-0,4 кВ от ВЛИ-0,4 кВ ф. "Левая сторона" МТП-505 до границ земельного участка, ул. Мечта, 9А (ГЭС-416-22)</t>
  </si>
  <si>
    <t>Строительство ЛЭП-0,4кВ от ЛЭП-0,4кВ для электроснабжения гаража №68, пр. Ангренский, 2, корп.1 (ГЭС-255-22, Цуканова Э.Г.)</t>
  </si>
  <si>
    <t>Строительство ЛЭП-0,4кВ для электроснабжения гаража № 41, ГО "Восход", ул. Полесская (ГЭС-214-22, Лысак М.В.)</t>
  </si>
  <si>
    <t>Строительство ЛЭП-0,4кВ от РУ-0,4кВ ТП-736 для электроснабжения гаражей ГО "Восход", ул. Полесская (ГЭС-772-21)</t>
  </si>
  <si>
    <t>Строительство ЛЭП-6кВ от ЛЭП-6кВ ф.21-Трамвайная-1 (ПС-6 "В.Островская" - ТТП-14) до ТП-516 (ГЭС-483-21, ГЭС-518-21, ГЭС-701-21)</t>
  </si>
  <si>
    <t>Строительство КЛ-6кВ от КЛ-6кВ ф.17-671 РП-2 (ТП-236 - ТП-163) (ГЭС-416-20)</t>
  </si>
  <si>
    <t>Строительство ЛЭП-6кВ от ВЛ-6кВ ф.12-235 РП-14 до границ земельного участка с кад.№ 42:30:0203029:9, ул. Переездная, 14, стр.2 (ГЭС-709-21)</t>
  </si>
  <si>
    <t>Строительство КЛ-10кВ от РУ-10кВ РП-39 до КТП-846 (ГЭС-334-21)</t>
  </si>
  <si>
    <t>Строительство КЛ-6кВ от РУ-6кВ ТП-652 до границ земельного участка (42:30:0301068:139) отдельно стоящего нежилого здания, ул.Запорожская, 37А (ГЭС-433-18)</t>
  </si>
  <si>
    <t>2.1.2.2.3.5.</t>
  </si>
  <si>
    <t>Строительство КЛ-0,4кВ от РУ-0,4кВ РП-35 до границ земельного участка №42:30:0301066:64 с 25-этажными жилыми домами стр.№1 и №2</t>
  </si>
  <si>
    <t xml:space="preserve">Строительство КЛЭП-0,4кВ от шкафа управления на ТП-133 до границ участка нежилого помещения №21, пр. Металлургов, 6 (ГЭС-394-20, П. В. Линников) </t>
  </si>
  <si>
    <t>Строительство КЛ-0,4кВ от РУ-0,4кВ КТП-СМС до земельного участка, ул. Обнорского, 35, корп. 18 (ГЭС-412-21, Лебедева Л. В.)</t>
  </si>
  <si>
    <t>Строительство КЛ-0,4кВ от РУ-0,4кВ КТП-СМС до земельного участка, ул. Обнорского, 35, корп. 18 (для пом.№2)</t>
  </si>
  <si>
    <t>Строительство ЛЭП-0,4 кВ от ЛЭП-0,4кВ (от РУ-0,4кВ ТП-294 до блока гаражей), ул. Сеченова</t>
  </si>
  <si>
    <t>Строительство КЛ-0,4кВ от РУ-0,4кВ ТП-168 до гаража по адресу: проезд Колхозный, 22а (ГЭС-521-21, МКП "Дороги Новокузнецка")</t>
  </si>
  <si>
    <t>Строительство КЛ-0,4кВ от РУ-0,4кВ ТП-366 для электроснабжения гаражей, ул. Обнорского, 9-А (ГЭС-587-21)</t>
  </si>
  <si>
    <t>Строительство КЛ-0,4кВ от РУ-0,4кВ РП-27 до ВРУ блока гаражей, ул. Сеченова, 22а (ГЭС-479-21, ГК "Эскулап")</t>
  </si>
  <si>
    <t>Строительство КЛ-0,4кВ от РУ-0,4кВ РП-27 (I и II с.ш.) до границ земельного участка под вертолетную площадку (ГЭС-269-20, Министерство строительства Кузбасса)</t>
  </si>
  <si>
    <t>Строительство КЛ-0,4кВ от РУ-0,4кВ ТП-291 до границы встроенно-пристроенного нежилого помещения, ул. Циолковского, 29 (ГЭС-18-21, Помозова Р.М)</t>
  </si>
  <si>
    <t>Строительство КЛ-0,4кВ от РУ-0,4кВ ТП-223 для электроснабжения нежилого помещения №49, просп. Пионерский, 33 (ГЭС-164-22, ИП Пустовалова Е.В.)</t>
  </si>
  <si>
    <t>Строительство КЛ-0,4кВ от РУ-0,4кВ ТП-443 до н/в щита потребителей, ул. Тореза, 52 (ГЭС-569-21)</t>
  </si>
  <si>
    <t>Строительство КЛ-0,4кВ от РУ-0,4кВ ТП-223 до блока гаражей г/о "Тополь-1", просп. Пионерский, 29а (ГЭС-610-21, ГЭС-644-21, ГЭС-661-21, ГЭС-738-21)</t>
  </si>
  <si>
    <t>Строительство КЛ-0,4кВ от РУ-0,4кВ ТП-10 для электроснабжения гаражей, ул. Орджоникидзе, 18, корпус 1 (ГЭС-196-21)</t>
  </si>
  <si>
    <t>Строительство КТП-734 и КЛ-0,4кВ от КТП-734 до границ земельного участка с кадастровым номером №42:30:0203010:1606, ул. Сибиряков-Гвардейцев (ГЭС-416-20)</t>
  </si>
  <si>
    <t>Строительство КЛ-0,4кВ от РУ-0,4кВ ТП-293 до границ земельного участка (42:30:0302051:1947) со зданием корпуса МРТ и рентген-диагностики, Кутузова, 25 (ГЭС-207-22, ООО "ОК "Сибшахтострой")</t>
  </si>
  <si>
    <t>Строительство КЛ-0,4кВ от РУ-0,4кВ ТП-285 до границ земельного участка, ул. Батюшкова, 14а (ГЭС-632-21)</t>
  </si>
  <si>
    <t>Реконструкция КЛ-0,4кВ от РУ-0,4кВ ТП-322 до ВРУ-0,4кВ торгового центра (ранее магазин №39) ул. Дорстроевская, 5А (ГЭС-696-21)</t>
  </si>
  <si>
    <t>Строительство КЛ-0,4кВ от РУ-0,4кВ ТП-453 до границ земельного участка 42:30:0412011:2045, ул. 40 лет ВЛКСМ (ГЭС-314-21)</t>
  </si>
  <si>
    <t>Строительство КЛ-0,4кВ от РУ-0,4кВ ТП-666 до границы земельного участка, ул. Свердлова, 20 (ГЭС-114-21)</t>
  </si>
  <si>
    <t>Строительство КЛ-0,4кВ от РУ-0,4кВ ТП-202 для электроснабжения объекта торговли, ул. Транспортная, 61-Б (ГЭС-186-22, Готилов Н.П.)</t>
  </si>
  <si>
    <t>Строительство КЛ-0,4кВ от РУ-0,4кВ ТП-202 для электроснабжения оборудования связи, ул. Транспортная, 61-Б (ГЭС-343-21)</t>
  </si>
  <si>
    <t>Строительство КЛ-0,4кВ от питающего кабеля жилого дома просп. Строителей,57 для электроснабжения гаражей, просп. Строителей,57А (ГЭС-440-21)</t>
  </si>
  <si>
    <t>Строительство ЛЭП-0,4 кВ от РУ-0,4 кВ ТП-107 до границ блока гаражей во дворе дома пр. Пионерский, 24</t>
  </si>
  <si>
    <t>Строительство ЛЭП-0,4 кВ от РУ-0,4 кВ ТП-209 до границ земельного участка с  зарядной станцией для электромобилей, ул. Металлургов, 16 (ГЭС-327-22, ООО "Процентр", ООО "Пирогов", ООО "Магнит")</t>
  </si>
  <si>
    <t>Строительство КЛ-0,4кВ от РУ-0,4кВ ТП-431 до границ земельного участка магазина (42:30:0412010:3831), ул. Климасенко (нитка 2) (ГЭС-166-22)</t>
  </si>
  <si>
    <t>Строительство КЛ-0,4кВ от РУ-0,4кВ РП-13 до границ земельного участка сквера им. Г.К. Жукова (ГЭС-136-22)</t>
  </si>
  <si>
    <t>Строительство ЛЭП-0,4кВ для электроснабжения гаража №222, ш. Кондомское, 12, корпус 2 (ГЭС-747-21)</t>
  </si>
  <si>
    <t>Строительство ЛЭП-0,4кВ от ЛЭП-0,4кВ для электроснабжения гаражей по ул. Грдины, 22Б (ГЭС-740-21, ГЭС-717-21)</t>
  </si>
  <si>
    <t>Строительство ЛЭП-0,4кВ от ЛЭП-0,4кВ для электроснабжения гаражей, просп. Курако, 7 (ГЭС-86-22, Штирц Е.А.)</t>
  </si>
  <si>
    <t>Строительство КЛ-0,4кВ от РУ-0,4кВ ТП-835 до ВРУ детского сада (ГЭС-496-21, Министерство строительства Кузбасса)</t>
  </si>
  <si>
    <t>Строительство КЛ-0,4кВ от РУ-0,4кВ ТП-408 до границ земельного участка №42:30:0413006:7 с нежилым зданием, ул. Горьковская, 29 (ГЭС-471-21, Министерство строительства Кузбасса)</t>
  </si>
  <si>
    <t>Строительство ЛЭП-0,4кВ от РУ-0,4кВ ТП-433 до границ участка заявителя со сборно-разборной конструкцией опоры связи, ул. Тореза (№ГЭС-46-20, ООО УК "Палаллель-Линк")</t>
  </si>
  <si>
    <t>Строительство КЛ-0,4кВ от КЛ-0,4кВ для электроснабжения гаражей по ул.Кузнецова (ГЭС-678-21, Никулин Г.А.)</t>
  </si>
  <si>
    <t>Строительство КЛ-0,4кВ от РУ-0,4кВ ТП-604 до ВРУ предприятия общественного питания, просп. Пионерский, 50 (ГЭС-373-22, АО "ИНРУСИНВЕСТ")</t>
  </si>
  <si>
    <t>Строительство КЛ-0,4кВ от РУ-0,4кВ ТП-50 до границ земельного участка ГАПОУ "Кузбасский колледж искусств", ул. Энтузиастов, 55 (ГЭС-513-22)</t>
  </si>
  <si>
    <t>Строительство КЛ-0,4кВ от РУ-0,4кВ ТП-49 до границ земельного участка ГАПОУ "Кузбасский колледж искусств", ул. Энтузиастов, 55 (ГЭС-513-22)</t>
  </si>
  <si>
    <t>Строительство ЛЭП-0,4 от ЛЭП-0,4 кВ для электроснабжения гаража №23а, ул. Сеченова (ГЭС-150-22)</t>
  </si>
  <si>
    <t>4.1.1.2.2.</t>
  </si>
  <si>
    <t>4.2.1.3.1.</t>
  </si>
  <si>
    <t>4.1.1.3.2.</t>
  </si>
  <si>
    <t>4.2.1.3.2.</t>
  </si>
  <si>
    <t>4.1.1.2.1.</t>
  </si>
  <si>
    <t>Монтаж прибора учета электроэнергии на границе гаража №411, ул. Кузнецова, 10</t>
  </si>
  <si>
    <t>Монтаж прибора учета электроэнергии на границе гаража № 261, ул. Кузнецова, 10, к.1</t>
  </si>
  <si>
    <t>Монтаж прибора учета электроэнергии на границе гаража № 275, ул. Кузнецова, 10, к.1</t>
  </si>
  <si>
    <t>Монтаж прибора учета электроэнергии на границе гаража № 273, ул. Кузнецова, 10, к.1</t>
  </si>
  <si>
    <t>Монтаж прибора учета электроэнергии на границе гаража № 313, ул. Кузнецова, 10, к.1</t>
  </si>
  <si>
    <t>Монтаж прибора учета электроэнергии на границе гаража № 286, ул. Кузнецова, 10, к.1</t>
  </si>
  <si>
    <t>Монтаж прибора учета электроэнергии на границе гаража № 285, ул. Кузнецова, 10, к.1</t>
  </si>
  <si>
    <t>Монтаж прибора учета электроэнергии на границе гаража № 282, ул. Кузнецова, 10, к.1</t>
  </si>
  <si>
    <t>Монтаж прибора учета электроэнергии на границе гаража № 290, ул. Кузнецова, 10, к.1</t>
  </si>
  <si>
    <t>Монтаж прибора учета электроэнергии на границе гаража № 228, ул. Кузнецова, 10, к.1</t>
  </si>
  <si>
    <t>Монтаж прибора учета электроэнергии на границе гаража №379, ул. Кузнецова, 10</t>
  </si>
  <si>
    <t>Монтаж прибора учета электроэнергии на границе гаража №119, ул. Кузнецова, 10, к.2</t>
  </si>
  <si>
    <t>Монтаж прибора учета электроэнергии на границе гаража №353, ул. Кузнецова, 10</t>
  </si>
  <si>
    <t>Монтаж прибора учета электроэнергии на границе гаража №434, ул. Кузнецова, 10</t>
  </si>
  <si>
    <t>Монтаж прибора учета электроэнергии на границе гаража №345, ул. Кузнецова, 10</t>
  </si>
  <si>
    <t>Монтаж прибора учета электроэнергии на границе гаража №439, ул. Кузнецова, 10</t>
  </si>
  <si>
    <t>Монтаж прибора учета электроэнергии на границе гаража №347, ул. Кузнецова, 10</t>
  </si>
  <si>
    <t>Монтаж учета электроэнергии для электроснабжения нежилого помещения №59, ул. Ленина, 43</t>
  </si>
  <si>
    <t>Замена трансформаторов тока в РУ-0,4кВ ТП-188 (ГЭС-639-21)</t>
  </si>
  <si>
    <t>Монтаж учета электроэнергии на ВЛИ-0,4 кВ  ф. "Правая сторона" МТП-505 для ИЖС, ул. Телеутская, 13-А</t>
  </si>
  <si>
    <t>Монтаж учета электроэнергии в помещении щитовой жилого дома №79, ул. Косыгина для павильона "Славица" (ГЭС-557-21, Жарко А.К.)</t>
  </si>
  <si>
    <t>Монтаж учета электроэнергии в помещении щитовой жилого дома №67, ул. Косыгина для нежилого помещения №37 (ГЭС-648-21)</t>
  </si>
  <si>
    <t>Монтаж рубильника и учета электроэнергии в РУ-0,4кВ ТП-854 (ГЭС-725-21, Соловьев И.В.)</t>
  </si>
  <si>
    <t>Монтаж н/в рубильника и учета электроэнергии в РУ-0,4кВ ТП-297 (ГЭС-428-21, ООО "КЭНК")</t>
  </si>
  <si>
    <t>Монтаж учета электроэнергии в помещении щитовой жилого дома ул. Березовая роща, 2 для оборудования свзи (ГЭС-730-21, ООО "Т2 Мобайл")</t>
  </si>
  <si>
    <t>Замена опоры и монтаж прибора учета на опоре №29 ВЛ-6кВ ф.27-459 (ГЭС-393-20, ООО "КЭНК")</t>
  </si>
  <si>
    <t>Монтаж учета электроэнергии для электроснабжения оборудования связи ООО "Т2 Мобайл", ул. Ноградская, 7</t>
  </si>
  <si>
    <t>Монтаж прибора учета для электроснабжения нежилого помещения, просп. Н.С. Ермакова, 14, пом.29а</t>
  </si>
  <si>
    <t>Монтаж учета электроэнергии в щитовой жилого дома, ул. 40 лет ВЛКСМ, 116Б для электроснабжения оборудования связи (ГЭС-601-21, ПАО "Мобильные ТелеСистемы")</t>
  </si>
  <si>
    <t>Монтаж учета электроэнергии в щитовой жилого дома, ул. 40 лет ВЛКСМ, 64 для электроснабжения торгового павильона (ГЭС-535-21, Чиркова М.С.)</t>
  </si>
  <si>
    <t>Монтаж прибора учета в РУ-0,4кВ ТП-613 (ГЭС-533-21, Трошкин Б.Ю., Казанцев А.А.)</t>
  </si>
  <si>
    <t>Монтаж учета электроэнергии на границе гаража № 87, ш. Кондомское, 12, корпус 2</t>
  </si>
  <si>
    <t>Монтаж коммутационного аппарата и прибора учета электроэнергии на границе гаража №147, ш. Кондомское, 12, корпус 1</t>
  </si>
  <si>
    <t>Монтаж прибора учета электроэнергии для электроснабжения оборудования связи (ГЭС-759-21, ООО "Т2 Мобайл")</t>
  </si>
  <si>
    <t>Монтаж учета электроэнергии в помещении щитовой жилого дома ул. Белана, 5 для нежилого помещения №210 (ГЭС-722-21, Еремеева Н.А.)</t>
  </si>
  <si>
    <t>Монтаж прибора учета электроэнергии для электроснабжения сезонного аттракциона (карусели) (ГЭС-728-21, Клюев К.В.)</t>
  </si>
  <si>
    <t>Монтаж учета электроэнергии в помещении щитовой жилого дома ул. Ушинского, 8а для нежилого подвального помещения (ГЭС-641-21, Косарева М.Ю.)</t>
  </si>
  <si>
    <t>Монтаж учета электроэнергии на опоре ВЛ-6кВ ф.7-Телецентр (ГЭС-566-21, ООО "КЭНК")</t>
  </si>
  <si>
    <t>Замена трансформаторов тока в РУ-6кВ ТП-155 (ГЭС-424-21, ООО "Фабрика сладкого декора")</t>
  </si>
  <si>
    <t>Монтаж учета электроэнергии в помещении щитовой жилого дома просп. Кузнецкстроевский, 24 для оборудования свзи (ГЭС-677-21, ПАО "МТС")</t>
  </si>
  <si>
    <t>Монтаж учета электроэнергии в н/в шкафу управления на ТП-133 (ГЭС-394-20, П.В. Линников )</t>
  </si>
  <si>
    <t>Монтаж коммутационного аппарата на границе гаража №79, Колхозный, 14-А (ГЭС-421-20, Крав В.А.)</t>
  </si>
  <si>
    <t>Монтаж коммутационного аппарата и прибора учета электроэнергии на границе гаража №65, проезд Колхозный, 16-А (ГЭС-463-21, Ванчугов М. А.)</t>
  </si>
  <si>
    <t>Монтаж коммутационного аппарата и прибора учета на границе гаража №72, Колхозный, 16-А (ГЭС-439-21, Иванов А.И.)</t>
  </si>
  <si>
    <t>Монтаж учета электроэнергии на границе гаража №11, ш. Кондомское, 12, корпус 3</t>
  </si>
  <si>
    <t xml:space="preserve">Монтаж коммутационного аппарата и прибора учета электроэнергии на границе гаража №154, ш. Кондомское, 12, корпус 1 (ГЭС-564-21, Миллер Е. В.)  </t>
  </si>
  <si>
    <t>Монтаж коммутационного аппарата и прибора учета электроэнергии на границе гаража №1А, просп.Курако (ГЭС-516-21, Величкина Е. Ю.)</t>
  </si>
  <si>
    <t>Монтаж учета электроэнергии в РУ-0,4кВ КТП-СМС (ГЭС-412-21, Лебедева Л.В.)</t>
  </si>
  <si>
    <t>Монтаж учета электроэнергии в РУ-0,4кВ КТП-СМС (ГЭС-506-21, Михальков М.Н.)</t>
  </si>
  <si>
    <t>Монтаж коммутационного аппарата и прибора учета электроэнергии на границе гаража № 48, квартал 6А (ГЭС-215-21, Бащенко Л. П.)</t>
  </si>
  <si>
    <t>Монтаж коммутационного аппарата и прибора учета электроэнергии на границе гаража №77, проезд Колхозный, 14-А (ГЭС-336-21, Вилков Н. М.)</t>
  </si>
  <si>
    <t>Монтаж прибора учета электроэнергии на границе гаража №105, ш.Кондомское, 6Б, корп. 1 (ГЭС-500-21, Хворова Ж. А.)</t>
  </si>
  <si>
    <t>Монтаж учета электроэнергии в помещении щитовой жилого дома ул. Ярославская, 12 для нежилого помещения №138 (ГЭС-760-21, Мамедов Э.Г.оглы)</t>
  </si>
  <si>
    <t>Монтаж прибора учета электроэнергии на границе гаража №5, ул. Сеченова, 17Г (ГЭС-600-21, Быков А.А.)</t>
  </si>
  <si>
    <t>Монтаж коммутационного аппарата и прибора учета электроэнергии на границе гаража №11, ул. Сеченова, 17-Г</t>
  </si>
  <si>
    <t>Монтаж коммутационного аппарата и прибора учета электроэнергии на границе гаража №12, ул. Сеченова, 17-Г</t>
  </si>
  <si>
    <t>Монтаж учета электроэнергии в РУ-0,4кВ ТП-168 (ГЭС-521-21, МКП "Дороги Новокузнецка")</t>
  </si>
  <si>
    <t>Монтаж учета электроэнергии в помещении щитовой жилого дома просп. Октябрьский, 56 для киоска (ГЭС-53-22, Григорьева А.И.)</t>
  </si>
  <si>
    <t>Монтаж учета электроэнергии в помещении щитовой жилого дома ул. Косыгина, 35 для оборудования связи (ГЭС-77-22, ПАО "МТС")</t>
  </si>
  <si>
    <t>Монтаж учета электроэнергии на отпаечной опоре ВЛ-0,4кВ от МТП-337 на границе земельного участка 42:30:0103011:60 для оборудования связи (ГЭС-153-21, ПАО "Вымпел Коммуникации")</t>
  </si>
  <si>
    <t>Монтаж прибора учета электроэнергии на границе гаража №5, ул. Обнорского, 9-А (ГЭС-587-21)</t>
  </si>
  <si>
    <t>Монтаж учета электроэнергии в РУ-0,4кВ РП-27 (ГЭС-479-21, ГК "Эскулап")</t>
  </si>
  <si>
    <t>Монтаж учета электроэнергии на ВЛ-0,4кВ от ТП-876 для сезонных аттракционов, ул.Косыгина (ГЭС-573-21)</t>
  </si>
  <si>
    <t>Монтаж учета электроэнергии в РУ-0,4кВ РП-27 (ГЭС-269-20, Министерство строительства Кузбасса)</t>
  </si>
  <si>
    <t>Монтаж учета электроэнергии на отпаечной опоре ВЛ-0,4кВ ф.Калининградский МТП-539 для жилого дома ул. Калининградская, 2 (ГЭС-719-21)</t>
  </si>
  <si>
    <t>Монтаж учета электроэнергии в помещении щитовой жилого дома просп. Авиаторов, 57 для электроснабжения нежилого помещения (ГЭС-12-22, Агапова Н.С.)</t>
  </si>
  <si>
    <t>Монтаж учета электроэнергии для электроснабжения оборудования связи ООО "Т2 Мобайл", ул. Запорожская (ГЭС-643-21)</t>
  </si>
  <si>
    <t>Монтаж учета электроэнергии на отпаечной опоре ВЛ-0,4кВ ф.Шория МТП-741 для индивидуального жилого дома по ул. Шория, 42 (ГЭС-464-13)</t>
  </si>
  <si>
    <t>Монтаж коммутационного аппарата и прибора учета электроэнергии на границе гаража №176, ш. Кондомское, 12, корпус 1 (ГЭС-636-21)</t>
  </si>
  <si>
    <t>Монтаж учета электроэнергии на отпаечной опоре ВЛ-0,4кВ ф."Полесский (правый)" МТП-178, ул. Полесская, 30 (ГЭС-152-22)</t>
  </si>
  <si>
    <t>Монтаж учета электроэнергии на опоре ВЛ-0,4кВ ф. "Гужевой" ТП-85, ул. Гужевая, 1 (ГЭС-634-21)</t>
  </si>
  <si>
    <t>Монтаж учета электроэнергии в помещении щитовой жилого дома просп. Курако, 41 для нежилого помещения №106 (ГЭС-773-21, Щанин П.А.)</t>
  </si>
  <si>
    <t>Монтаж прибора учета электроэнергии на границе гаража №330, ул. Кузнецова, 10 (ГЭС-583-21)</t>
  </si>
  <si>
    <t>Монтаж прибора учета электроэнергии на границе гаража №289, ул. Кузнецова, 10, к.1 (ГЭС-650-21)</t>
  </si>
  <si>
    <t>Монтаж учета электроэнергии в помещении щитовой жилого дома просп. Курако, 43 для нежилого помещения №22 (ГЭС-71-22, Архипов В.Н.)</t>
  </si>
  <si>
    <t>Монтаж учета электроэнергии в РУ-0,4кВ ТП-909 (ГЭС-96-22, Аббасов М.Д.о)</t>
  </si>
  <si>
    <t>Монтаж н/в рубильника и учета в ТП-379 (ГЭС-92-22, ООО "КЭНК")</t>
  </si>
  <si>
    <t>Монтаж учета электроэнергии на границе гаража № 5, ул. Тореза, 119В (ГЭС-701-21, Зиновьев Д.В.)</t>
  </si>
  <si>
    <t>Монтаж учета электроэнергии на границе гаража № 14, ул. Тореза, 119В (ГЭС-483-21, Франк О.В.)</t>
  </si>
  <si>
    <t>Монтаж учета электроэнергии в РУ-0,4кВ ТП-516 (ГЭС-518-21, Тихомиров В.С.)</t>
  </si>
  <si>
    <t>Монтаж учета электроэнергии в помещении щитовой жилого дома ул. Петракова, 45 для электроснабжения нежилого помещения (ГЭС-97-22, Дедун А.В.)</t>
  </si>
  <si>
    <t>Монтаж учета электроэнергии в н/в щите МТП-36 (ГЭС-194-22, ООО "КЭНК")</t>
  </si>
  <si>
    <t>Монтаж прибора учета электроэнергии на границе гаража №352, ул. Кузнецова, 10 (ГЭС-602-21, Назаркин Ю.М.)</t>
  </si>
  <si>
    <t>Монтаж учета электроэнергии для нежилого здания, просп. Строителей, 7, корп.5а (ГЭС-767-21, ИП Серебрянникова И.В.)</t>
  </si>
  <si>
    <t>Монтаж учета электроэнергии в РУ-0,4кВ ТП-223 (ГЭС-164-22, Пустовалова Е.В.)</t>
  </si>
  <si>
    <t>Монтаж учета электроэнергии для электроснабжения рекламной конструкции, просп. Октябрьский, 58А (ГЭС-209-22, Дубровский К.В.)</t>
  </si>
  <si>
    <t>Монтаж учета электроэнергии в н/в щите потребителей, ул. Тореза, 52 (ГЭС-569-21, ИП Волкова Н.С.)</t>
  </si>
  <si>
    <t>Монтаж учета в РУ-0,4кВ ТП-352Г для блоков гаражей по ул.Коммунарка (ГЭС-170-21)</t>
  </si>
  <si>
    <t>Монтаж учета электроэнергии в РУ-0,4кВ ТП-240 (ГЭС-69-22, ООО "Финансовые инструменты")</t>
  </si>
  <si>
    <t>Монтаж учета электроэнергии в помещении щитовой жилого дома ул. Кирова, 50 для электроснабжения нежилого помещения №1 (ГЭС-69-22, ООО "Финансовые инструменты")</t>
  </si>
  <si>
    <t>Монтаж учета электроэнергии в РУ-0,4кВ ТП-418 (ГЭС-697-21, Ахадов Р.С.)</t>
  </si>
  <si>
    <t>Монтаж учета электроэнергии в РУ-0,4кВ ТП-240 (ГЭС-688-21, Иванова И.М.)</t>
  </si>
  <si>
    <t>Монтаж учета электроэнергии в помещении щитовой жилого дома ул. Свердлова, 28 для электроснабжения оборудования связи (ГЭС-10-22, ООО "Т2 Мобайл")</t>
  </si>
  <si>
    <t>Монтаж учета электроэнергии в помещении щитовой по ул. Ноградская, 1 для электроснабжения нежилого помещения (ГЭС-234-22, Камалиева А.А.)</t>
  </si>
  <si>
    <t>Монтаж учета электроэнергии в помещении щитовой жилого дома ул. Куйбышева, 1 для электроснабжения нежилого помещения (ГЭС-13-22, ООО "Развитие Регионов")</t>
  </si>
  <si>
    <t>Монтаж учета электроэнергии в помещении щитовой жилого дома просп. Строителей, 84 для электроснабжения оборудования связи (ГЭС-223-22, ПАО "МТС")</t>
  </si>
  <si>
    <t>Монтаж учета электроэнергии в помещении щитовой нежилого здания ул. Кутузова, 39 для электроснабжения оборудования связи (ГЭС-224-22, ПАО "МТС")</t>
  </si>
  <si>
    <t>Монтаж н/в рубильника и учета в МТП-114 (ГЭС-47-22, ООО "КЭНК")</t>
  </si>
  <si>
    <t>Монтаж н/в рубильника и учета в МТП-121 (ГЭС-81-22, ООО "КЭНК")</t>
  </si>
  <si>
    <t>Монтаж учета электроэнергии в РУ-0,4кВ ТП-477 (ГЭС-721-21, Галушкин В.В)</t>
  </si>
  <si>
    <t>Монтаж учета электроэнергии в помещении щитовой жилого дома ул. Горьковская, 41 для электроснабжения оборудования связи (ГЭС-216-22, ПАО "МТС")</t>
  </si>
  <si>
    <t>Монтаж учета электроэнергии в помещении щитовой жилого дома ул. 40 лет ВЛКСМ, 34 для электроснабжения оборудования связи (ГЭС-210-22, ПАО "МТС")</t>
  </si>
  <si>
    <t>Монтаж коммутационного аппарата и прибора учета электроэнергии на границе гаража №13, просп. Пионерский, 29а (ГЭС-610-21)</t>
  </si>
  <si>
    <t>Монтаж коммутационного аппарата и прибора учета электроэнергии на границе гаража №8, просп. Пионерский, 29а (ГЭС-644-21)</t>
  </si>
  <si>
    <t>Монтаж коммутационного аппарата и прибора учета электроэнергии на границе гаража №14, просп. Пионерский, 29а (ГЭС-661-21)</t>
  </si>
  <si>
    <t>Монтаж коммутационного аппарата и прибора учета электроэнергии на границе гаража №5, просп. Пионерский, 29а (ГЭС-738-21)</t>
  </si>
  <si>
    <t>Монтаж учета электроэнергии в МТП-76 (ГЭС-94-22, ООО "КЭНК")</t>
  </si>
  <si>
    <t>Монтаж учета электроэнергии в н/в сборке офисных помещений просп. Строителей, 56 для электроснабжения помещения №16 (ГЭС-380-19)</t>
  </si>
  <si>
    <t>Монтаж учета электроэнергии на опоре ВЛ-0,4кВ ф. "Гранатовый" МТП-714, ул. Предмостная, 60 (ГЭС-603-21)</t>
  </si>
  <si>
    <t>Монтаж учета электроэнергии на отпаечной опоре ВЛ-0,4кВ ф."Полесской (левый)" МТП-178 для гаража, ул. Полесская, 63</t>
  </si>
  <si>
    <t>Монтаж прибора учета на границе помещения №3, ул. Орджоникидзе, 18, корпус 1 (ГЭС-196-21)</t>
  </si>
  <si>
    <t>Монтаж учета электроэнергии на границе земельного участка храмового комплекса (№42:30:0601008:72, №42:30:0601008:73), ул.Косыгина</t>
  </si>
  <si>
    <t>Монтаж учета электроэнергии в РУ-0,4кВ КТП-734 для магазина ул. Сибиряков-Гвардейцев (ГЭС-416-20, ООО "Кристалл-НК")</t>
  </si>
  <si>
    <t>Монтаж учета электроэнергии в РУ-0,4кВ ТП-293 (ГЭС-207-22, ООО "ОК "Сибшахтострой")</t>
  </si>
  <si>
    <t>Монтаж прибора учета электроэнергии на границе гаража №16, ГСК "Спектр-3" (ГЭС-588-21)</t>
  </si>
  <si>
    <t>Монтаж учета электроэнергии на отпаечной опоре ВЛ-0,4кВ ф."Алеутский" ТП-544 для жилого дома, ул. Алеутская, 16 (ГЭС-64-22)</t>
  </si>
  <si>
    <t>Монтаж учета электроэнергии в РУ-0,4кВ ТП-453 (ГЭС-314-21, Нуриев М.Н. оглы)</t>
  </si>
  <si>
    <t>Монтаж н/в рубильника и учета электроэнергии в РУ-0,4кВ ТП-407 (ГЭС-157-22, ПАО "МТС")</t>
  </si>
  <si>
    <t>Монтаж учета электроэнергии в помещении щитовой жилого дома ул. Архитекторов, 15 для нежилого помещения (ГЭС-692-21, Алабашева Е.А.)</t>
  </si>
  <si>
    <t>Монтаж учета электроэнергии в РУ-0,4кВ ТП-721 (ГЭС-713-21, ООО "Т2 Мобайл")</t>
  </si>
  <si>
    <t>Монтаж н/в рубильника и прибора учета электроэнергии в РУ-0,4кВ РП-27 (ГЭС-400-21, ГАУЗ "НГКБ №1")</t>
  </si>
  <si>
    <t>Монтаж коммутационного аппарата и прибора учета электроэнергии на границе гаража №1, просп. Строителей, 56г (ГЭС-718-21)</t>
  </si>
  <si>
    <t>Монтаж учета электроэнергии на отпаечной опоре ВЛ-0,4кВ ф.Средний КТП-869, ул. Шахтерской Славы, 33 (ГЭС-532-21)</t>
  </si>
  <si>
    <t>Монтаж учета электроэнергии на границе заявителя, ул. Обнорского, 122 (ГЭС-25-21, Амирасланов Б.С. оглы)</t>
  </si>
  <si>
    <t>Монтаж учета электроэнергии на границе земельного участка, ул. Обнорского, 128, 140 (ГЭС-423-20, Суздалева Н.И.)</t>
  </si>
  <si>
    <t>Монтаж учета электроэнергии на границе земельного участка, ул. Обнорского, 132 (ГЭС-326-18, Стародубов С.М.)</t>
  </si>
  <si>
    <t>Монтаж коммутационного аппарата и прибора учета электроэнергии на границе гаража №18, ул. Сеченова, 17-Г (ГЭС-637-21)</t>
  </si>
  <si>
    <t>Монтаж коммутационного аппарата и прибора учета электроэнергии на границе гаража №16, ул. Сеченова, 17-Г (ГЭС-645-21)</t>
  </si>
  <si>
    <t>Монтаж учета электроэнергии в н/в щите для сезонного торгового павильона в Саду Металлургов (ГЭС-379-22, Федоров Р.Г.)</t>
  </si>
  <si>
    <t>Монтаж прибора учета в РУ-0,4кВ ТП-726 (ГЭС-336-22, ООО "Строительное управление РСТ")</t>
  </si>
  <si>
    <t>Монтаж коммутационного аппарата и прибора учета электроэнергии на границе гаража №4, ул. Сеченова, 17-Г (ГЭС-45-22)</t>
  </si>
  <si>
    <t>Монтаж н/в щита 0,4кВ и учета в МТП-78 (ГЭС-34-22, ООО "КЭНК")</t>
  </si>
  <si>
    <t>Монтаж прибора учета в РУ-0,4кВ ТП-202 (ГЭС-186-22, Готилов Н.П.)</t>
  </si>
  <si>
    <t>Монтаж прибора учета в ВРУ-0,4кВ оборудования связи, ул. Транспортная, 61-Б (ГЭС-343-21, ПАО "МТС")</t>
  </si>
  <si>
    <t>Монтаж учета электроэнергии на опоре ВЛ-0,4кВ ф. "Ясной" ТП-317, ул. Сплавная, 19 (ГЭС-703-21)</t>
  </si>
  <si>
    <t>Монтаж прибора учета электроэнергии на границе гаража №113, ш. Кондомское, 12, корпус 2 (ГЭС-704-21)</t>
  </si>
  <si>
    <t>Замена трансформаторов тока в существующей системе учета, ул. Дорстроевская, 5-А, пом.5, 6 (ГЭС-696-21, Голикова И.П.)</t>
  </si>
  <si>
    <t>Монтаж учета электроэнергии на отпаечной опоре ВЛ-0,4кВ ф."Дружбы" МТП-740 для жилого дома, ул. Дружбы, 4 (ГЭС-235-22, Гнатюк А.В.)</t>
  </si>
  <si>
    <t>Монтаж прибора учета электроэнергии на границе гаража № 293, ул. Кузнецова, 10, к.1 (ГЭС-723-21)</t>
  </si>
  <si>
    <t>Монтаж прибора учета электроэнергии на границе гаража №308, ул. Кузнецова, 10, к.1 (ГЭС-607-21, Фролова Л.А.)</t>
  </si>
  <si>
    <t>Монтаж учета электроэнергии в помещении щитовой жилого дома просп. Октябрьский, 47 для электроснабжения торгового павильона (ГЭС-26-22, Керимова)</t>
  </si>
  <si>
    <t>Монтаж учета электроэнергии в помещении щитовой жилого дома №50, ул. Орджоникидзе для торгового павильона (ГЭС-170-22, Амиров Г.Г.оглы)</t>
  </si>
  <si>
    <t>Монтаж прибора учета на границе гаража №5, просп. Строителей,57А (ГЭС-440-21, Цхай А.Е.)</t>
  </si>
  <si>
    <t>Монтаж учета электроэнергии для нежилого помещения, ул. Сибиряков-Гвардейцев, 1, корп.1, гараж №37 (ГЭС-413-21)</t>
  </si>
  <si>
    <t>Монтаж системы учета на границе гаража №5, пр. Пионерский, 24 (ГЭС-304-20, Водопьянов Р.А.)</t>
  </si>
  <si>
    <t>Монтаж прибора учета в РУ-0,4кВ ТП-604 (ГЭС-328-22, АО "ИНРУСИНВЕСТ")</t>
  </si>
  <si>
    <t>Монтаж учета электроэнергии в помещении щитовой жилого дома №69, ул. Косыгина для торгового павильона "фрукты-овощи" (ГЭС-132-22, Хачатрян Г.А.)</t>
  </si>
  <si>
    <t>Монтаж учета электроэнергии на опоре ВЛ-0,4кВ ф. "Ясной" ТП-317, ул. Сплавная, 12 (ГЭС-206-22, Велга Л.П.)</t>
  </si>
  <si>
    <t>Монтаж коммутационного аппарата и прибора учета электроэнергии на границе гаража №2, просп. Строителей, 56г (ГЭС-724-21)</t>
  </si>
  <si>
    <t>Монтаж прибора учета электроэнергии на границе гаража №65, ш. Кондомское, 12, корпус 2 (ГЭС-714-21)</t>
  </si>
  <si>
    <t>Монтаж прибора учета электроэнергии на границе гаража №96, ш. Кондомское, 12, корпус 2 (ГЭС-746-21)</t>
  </si>
  <si>
    <t>Монтаж прибора учета электроэнергии на границе гаража №94, ш. Кондомское, 12, корпус 2 (ГЭС-764-21)</t>
  </si>
  <si>
    <t>Монтаж прибора учета электроэнергии на границе гаража №104, ш. Кондомское, 12, корпус 2 (ГЭС-716-21)</t>
  </si>
  <si>
    <t>Монтаж прибора учета электроэнергии на границе гаража №117, ш. Кондомское, 12, корпус 2 (ГЭС-742-21)</t>
  </si>
  <si>
    <t>Монтаж прибора учета электроэнергии на границе гаража №130, ш. Кондомское, 12, корпус 2 (ГЭС-741-21)</t>
  </si>
  <si>
    <t>Монтаж учета электроэнергии в РУ-0,4кВ ТП-418 (ГЭС-137-22, ООО "Т2 Мобайл")</t>
  </si>
  <si>
    <t>Монтаж учета электроэнергии в РУ-0,4 кВ ТП-209 для электроснабжения  зарядной станции для электромобилей, ул. Металлургов, 16 (ГЭС-327-22, ООО "Процентр", ООО "Пирогов", ООО "Магнит")</t>
  </si>
  <si>
    <t>Замена трансформаторов тока в РУ-0,4кВ ТП-431 (ГЭС-166-22)</t>
  </si>
  <si>
    <t>Монтаж учета электроэнергии на отпаечной опоре ВЛ-0,4кВ ф."Хабаровская" МТП-30 для жилого дома пер. Чернышевского, стр.№27 (ГЭС-153-22)</t>
  </si>
  <si>
    <t>Монтаж учета электроэнергии в РУ-0,4кВ РП-13 (ГЭС-136-22, УКС Администрации г. Новокузнецка)</t>
  </si>
  <si>
    <t>Монтаж учета электроэнергии в помещении щитовой по ул. Олеко Дундича, 10 для электроснабжения нежилого помещения №3 (ГЭС-196-22, Долгова Л.В.)</t>
  </si>
  <si>
    <t>Монтаж прибора учета в РУ-0,4кВ ТП-866 (ГЭС-476-22, Глухов Д.В.)</t>
  </si>
  <si>
    <t>Монтаж прибора учета электроэнергии на границе гаража №105, пр. Ангренский, 2, корп.1 (ГЭС-3-22)</t>
  </si>
  <si>
    <t>Монтаж прибора учета электроэнергии на границе гаража №51, пр. Ангренский, 2, корп.2 (ГЭС-11-22)</t>
  </si>
  <si>
    <t>Монтаж прибора учета электроэнергии на границе гаража №50, пр. Ангренский, 2, корп.2 (ГЭС-20-22)</t>
  </si>
  <si>
    <t>Монтаж прибора учета электроэнергии на границе гаража №24, пр. Ангренский, 2, корп.3 (ГЭС-7-22)</t>
  </si>
  <si>
    <t>Монтаж прибора учета электроэнергии на границе гаража №37, пр. Ангренский, 2, корп.3 (ГЭС-67-22)</t>
  </si>
  <si>
    <t>Монтаж прибора учета электроэнергии на границе гаража №13, пр. Ангренский, 2, корп.4 (ГЭС-36-22)</t>
  </si>
  <si>
    <t>Монтаж коммутационного аппарата и прибора учета электроэнергии на границе гаража № 22, просп.Курако, квартал 6А ГО «Новый» (ГЭС-307-21)</t>
  </si>
  <si>
    <t>Монтаж коммутационного аппарата и прибора учета электроэнергии на границе гаража №222, ш. Кондомское, 12, корпус 2 (ГЭС-747-21)</t>
  </si>
  <si>
    <t>Монтаж прибора учета электроэнергии на границе гаража №8, ул. Чекалина  (ГЭС-690-21)</t>
  </si>
  <si>
    <t>Монтаж в/в ячейки в РУ-6кВ ТП-726 и прибора учета электроэнергии для КТПН-630кВА (ГЭС-163-22, ООО "УК "Союз")</t>
  </si>
  <si>
    <t>Монтаж учета электроэнергии в помещении щитовой жилого дома ул. 40 лет ВЛКСМ, 41 для электроснабжения нежилого помещения (ГЭС-479-22, Ходос О.А.)</t>
  </si>
  <si>
    <t>Монтаж учета электроэнергии на отпаечной опоре для электроснабжения дренажного насоса, расположенного в районе строения ул. Щорса, 9, к. (ГЭС-552-22, ООО "ЭнергоТранзит")</t>
  </si>
  <si>
    <t>Монтаж учета электроэнергии в помещении щитовой жилого дома просп. Октябрьский, 8 для электроснабжения нежилого помещения (ГЭС-458-22)</t>
  </si>
  <si>
    <t>Монтаж учета электроэнергии в РУ-0,4кВ ТП-47 (ГЭС-116-22, Целлермаер, Красилова, Белов)</t>
  </si>
  <si>
    <t>Монтаж учета электроэнергии в РУ-0,4кВ РП-22 (ГЭС-711-21, ООО "ЮжКузбассРесурс")</t>
  </si>
  <si>
    <t>Монтаж учета электроэнергии в помещении щитовой жилого дома ул. Франкфурта, 19 для электроснабжения оборудования связи (ГЭС-536-22, ПАО "Ростелеком")</t>
  </si>
  <si>
    <t>Монтаж учета электроэнергии в помещении щитовой жилого дома ул. Кирова, 97 для электроснабжения оборудования связи (ГЭС-535-22, ПАО "Ростелеком")</t>
  </si>
  <si>
    <t>Монтаж учета электроэнергии в помещении щитовой жилого дома ул. Садопарковая, 32 для электроснабжения оборудования связи (ГЭС-289-22, ООО "Лайка")</t>
  </si>
  <si>
    <t>Монтаж прибора учета электроэнергии на границе гаража №7 (1 этаж), ул. Кирова, 60А (ГЭС-766-21, Белова Т.В.)</t>
  </si>
  <si>
    <t>Монтаж прибора учета электроэнергии на границе гаража № 300, ул. Кузнецова, 10, к.1 (ГЭС-673-21)</t>
  </si>
  <si>
    <t>Монтаж прибора учета электроэнергии на границе гаража №268, ул. Кузнецова, 10, к.1 (ГЭС-640-21)</t>
  </si>
  <si>
    <t>Монтаж прибора учета электроэнергии на границе гаража № 266, ул. Кузнецова, 10, к.1 (ГЭС-691-21)</t>
  </si>
  <si>
    <t>Монтаж прибора учета электроэнергии на границе гаража № 267, ул. Кузнецова, 10, к.1 (ГЭС-687-21)</t>
  </si>
  <si>
    <t>Монтаж прибора учета электроэнергии на границе гаража №412, ул. Кузнецова, 10 (ГЭС-727-21)</t>
  </si>
  <si>
    <t>Монтаж прибора учета электроэнергии на границе гаража № 200, ул. Кузнецова, 10, к.1 (ГЭС-770-21)</t>
  </si>
  <si>
    <t>Монтаж прибора учета электроэнергии на границе гаража №101 (309), ул. Кузнецова, 10, к.1 (ГЭС-647-21)</t>
  </si>
  <si>
    <t>Монтаж прибора учета электроэнергии на границе гаража №299, ул. Кузнецова, 10, к.1 (ГЭС-609-21)</t>
  </si>
  <si>
    <t>Монтаж учета электроэнергии для нежилого здания, ул. Сибиряков-Гвардейцев, д.1а (ГЭС-288-21)</t>
  </si>
  <si>
    <t>Монтаж учета электроэнергии в помещении щитовой жилого дома просп. Металлургов, 53 для электроснабжения нежилого помещения (ГЭС-420-22, Меренков Д.О.)</t>
  </si>
  <si>
    <t>Монтаж учета электроэнергии в помещении щитовой жилого дома просп. Строителей, 47/9 для электроснабжения нежилого помещения №92 (ГЭС-41-16, Колесников Д.Б.)</t>
  </si>
  <si>
    <t>Монтаж учета электроэнергии в помещении щитовой жилого дома ул. Клименко, 6/В для электроснабжения торгового павильона (ГЭС-85-22, Мамедов Х.М.о)</t>
  </si>
  <si>
    <t>Монтаж учета электроэнергии в помещении щитовой жилого дома просп. Пионерский, 46 для электроснабжения оборудования связи (ГЭС-484-22, ПАО "Ростелеком")</t>
  </si>
  <si>
    <t>Монтаж учета электроэнергии в помещении щитовой жилого дома ул. Орджоникидзе, 50 для электроснабжения оборудования связи (ГЭС-445-22, ПАО "Ростелеком")</t>
  </si>
  <si>
    <t>Монтаж учета электроэнергии в помещении щитовой жилого дома ул. Тольятти, 42 для электроснабжения телекоммуникационного оборудования и линии  связи (ГЭС-387-22, ПАО "Ростелеком")</t>
  </si>
  <si>
    <t>Монтаж учета для электроснабжения гаража №8, ГО "Механизатор", ул.Транспортная, 87А (ГЭС-33-22)</t>
  </si>
  <si>
    <t>Монтаж учета для электроснабжения гаража №9, ГО "Механизатор", ул.Транспортная, 87А (ГЭС-731-21)</t>
  </si>
  <si>
    <t>Монтаж прибора учета электроэнергии на границе гаража №440, ул. Кузнецова, 10 (ГЭС-43-22, Шалыгин С.А.)</t>
  </si>
  <si>
    <t>Монтаж прибора учета на границе гаража №15, ул. Грдины, 22Б (ГЭС-735-21, Солоп А.С.)</t>
  </si>
  <si>
    <t>Монтаж прибора учета на границе гаража №18, ул. Грдины, 22Б (ГЭС-726-21, Солоп З.А.)</t>
  </si>
  <si>
    <t>Монтаж прибора учета на границе гаража №20, ул. Грдины, 22Б (ГЭС-740-21, Козловский В.В.)</t>
  </si>
  <si>
    <t>Монтаж прибора учета на границе гаража №22, ул. Грдины, 22Б (ГЭС-717-21, Пашков В.В. )</t>
  </si>
  <si>
    <t>Монтаж прибора учета на границе гаража №21, ул. Грдины, 22Б (ГЭС-2-22, Часовников К.В.)</t>
  </si>
  <si>
    <t>Монтаж коммутационного аппарата и прибора учета электроэнергии на границе гаража № 18, просп. Пионерский, 23а (ГЭС-394-22, Сабельфельд А.А.)</t>
  </si>
  <si>
    <t>Монтаж коммутационного аппарата и прибора учета электроэнергии на границе гаража №84, проезд Колхозный, 14-А (ГЭС-48-22, Живодеров А.А.)</t>
  </si>
  <si>
    <t>Монтаж прибора учета электроэнергии на границе гаража №325, ул. Кузнецова, 10 (ГЭС-158-22, Щербинин В.А.)</t>
  </si>
  <si>
    <t>Монтаж прибора учета электроэнергии на границе гаража №437, ул. Кузнецова, 10 (ГЭС-72-22)</t>
  </si>
  <si>
    <t>Монтаж прибора учета электроэнергии на границе гаража № 265, ул. Кузнецова, 10, к.1 (ГЭС-18-22, Шмидт Д.В.)</t>
  </si>
  <si>
    <t>Монтаж прибора учета электроэнергии на границе гаража № 34, просп.Курако, 7 (ГЭС-86-22, Штирц Е.А.)</t>
  </si>
  <si>
    <t>Монтаж учета электроэнергии на гараже №30, пр. Колхозный, №20, корпус 2 (ГЭС-79-22, Карих С.М.)</t>
  </si>
  <si>
    <t>Монтаж прибора учета электроэнергии на границе гаража №120, ул. Кузнецова, 10, к.2 (ГЭС-693-21, Лихачев И.О.)</t>
  </si>
  <si>
    <t>Монтаж прибора учета электроэнергии на границе гаража №73, ул. Кузнецова, 10, к.2 (ГЭС-678-21, Никулин Г.А.)</t>
  </si>
  <si>
    <t>Монтаж учета электроэнергии в РУ-0,4кВ ТП-835 (ГЭС-496-21, Министерство строительства Кузбасса)</t>
  </si>
  <si>
    <t>Монтаж учета электроэнергии в РУ-0,4кВ ТП-406 и в РУ-0,4кВ ТП-408 (ГЭС-471-21, Министерство строительства Кузбасса)</t>
  </si>
  <si>
    <t>Монтаж учета электроэнергии в РУ-0,4кВ ТП-433 (№ГЭС-46-20, ООО УК "Палаллель-Линк")</t>
  </si>
  <si>
    <t>Монтаж коммутационного аппарата на границе нежилого помещения № 27, ул. Покрышкина, 23-А (ГЭС-35-22, Акафьева Д.М.)</t>
  </si>
  <si>
    <t>Монтаж коммутационного аппарата и прибора учета электроэнергии на границе гаража №45, просп.Курако, 3-Б, корп.1 (ГЭС-675-21, Романенко А.Т.)</t>
  </si>
  <si>
    <t>Монтаж учета электроэнергии на отпаечной опоре ВЛ-0,4кВ ф."Антибесской" МТП-319 для ИЖС, ул. Кисловодская, 59А (ГЭС-127-16, Тропина Н.А.)</t>
  </si>
  <si>
    <t>Монтаж учета электроэнергии в помещении щитовой жилого дома №8, просп. Кузнецкстроевский для продовольственного киоска (ГЭС-256-21, АО "Новокузнецкий хладокомбинат")</t>
  </si>
  <si>
    <t>Монтаж учета электроэнергии в помещении щитовой жилого дома просп. Бардина, 20 для электроснабжения торгового павильона (ГЭС-353-22, Гусейнов А.К.о)</t>
  </si>
  <si>
    <t>Монтаж коммутационного аппарата и прибора учета электроэнергии на границе гаража №21, ул. Сеченова, 17-Г (ГЭС-40-22, Комзымаева М.А.)</t>
  </si>
  <si>
    <t>Монтаж прибора учета электроэнергии на границе гаража №451, ул. Кузнецова, 10 (ГЭС-765-21, Бралгин А.Ю.)</t>
  </si>
  <si>
    <t>Монтаж прибора учета электроэнергии на границе гаража №199, ул. Кузнецова, 10, к.1 (ГЭС-642-21, Фролов В.И.)</t>
  </si>
  <si>
    <t>Монтаж прибора учета электроэнергии на границе гаража № 271, ул. Кузнецова, 10, к.1 (ГЭС-755-21, Носков Г.И.)</t>
  </si>
  <si>
    <t>Монтаж прибора учета электроэнергии на границе гаража №415, ул. Кузнецова, 10 (ГЭС-627-21, Кириллов А.С.)</t>
  </si>
  <si>
    <t>Монтаж прибора учета электроэнергии на границе гаража № 385, ул. Кузнецова, 10, к.1 (ГЭС-21-22, Нагибина Е.В.)</t>
  </si>
  <si>
    <t>Монтаж прибора учета в РУ-0,4кВ ТП-92 для электроснабжения нежилого помещения №13, ул.Орджоникидзе, 21 (ГЭС-367-22, АО "Шахта "Большевик")</t>
  </si>
  <si>
    <t>Монтаж прибора учета в РУ-0,4кВ ТП-68 для электроснабжения нежилого здания №2, ул. Глинки, корпус №1 (ГЭС-326-22, Шарбатов Н.Г.о.)</t>
  </si>
  <si>
    <t>Монтаж учета электроэнергии в РУ-10кВ РП-23 (ГЭС-706-21, ООО "Фармо")</t>
  </si>
  <si>
    <t>Монтаж учета электроэнергии в помещении щитовой жилого дома просп. Кузнецкстроевский, 18 для электроснабжения оборудования связи (ГЭС-577-22, ПАО "Ростелеком")</t>
  </si>
  <si>
    <t>Монтаж учета электроэнергии в помещении щитовой жилого дома ул. Покрышкина, 17 для электроснабжения оборудования связи (ГЭС-529-22, ПАО "Ростелеком")</t>
  </si>
  <si>
    <t>Монтаж учета электроэнергии в помещении щитовой жилого дома просп. Октябрьский, 4 для электроснабжения нежилого помещения, просп. Октябрьский, 4 (ГЭС-597-22, Морец В.Е.)</t>
  </si>
  <si>
    <t>Монтаж прибора учета электроэнергии на границе гаража №447, ул. Кузнецова, 10 (ГЭС-754-21, Воронина Ю.Б.)</t>
  </si>
  <si>
    <t>Монтаж прибора учета электроэнергии на границе гаража №343, ул. Кузнецова, 10 (ГЭС-37-22, Пестерев А.Ю.)</t>
  </si>
  <si>
    <t>Монтаж прибора учета электроэнергии на границе гаража № 276, ул. Кузнецова, 10, к.1 (ГЭС-25-22, Балезин Е.В.)</t>
  </si>
  <si>
    <t>Монтаж прибора учета электроэнергии на границе гаража №166, ул. Кузнецова, 10, к.2 (ГЭС-89-22, Скворцова Л.В.)</t>
  </si>
  <si>
    <t>Монтаж прибора учета электроэнергии на границе гаража №116, ул. Кузнецова, 10, к.2 (ГЭС-151-22, Лунев С.В.)</t>
  </si>
  <si>
    <t>Монтаж прибора учета электроэнергии на границе гаража №122, ул. Кузнецова, 10, к.2 (ГЭС-15-22, Гузеев В.Н.)</t>
  </si>
  <si>
    <t>Монтаж прибора учета электроэнергии на границе гаража №123, ул. Кузнецова, 10, к.2 (ГЭС-76-22, Толстиков Э.А.)</t>
  </si>
  <si>
    <t>Монтаж прибора учета электроэнергии на границе гаража №280, ул. Кузнецова, 10, к.1 (ГЭС-606-21, Чемякин Е.В.)</t>
  </si>
  <si>
    <t>Монтаж учета электроэнергии на ВЛ-0,4 кВ  ф."Талдинский" КТП-869 для жилого дома, ул.Талдинская, стр.№6 (ГЭС-415-22)</t>
  </si>
  <si>
    <t>Монтаж учета электроэнергии в помещении щитовой жилого дома пр. Шахтеров, 9 для электроснабжения оборудования связи (ГЭС-356-22, ПАО МТС)</t>
  </si>
  <si>
    <t>Монтаж прибора учета в РУ-0,4кВ ТП-907 для электроснабжения магазина, ул. 40 лет Победы, 3А (ГЭС-101-13, АО "Ростпозитив")</t>
  </si>
  <si>
    <t>Монтаж приборов учета в РУ-0,4кВ ТП-378 (ГЭС-402-22, ООО "Томак НК")</t>
  </si>
  <si>
    <t>Монтаж прибора учета в щитовой дома № 57, ул. Ленина (ГЭС-348-22, Митюкова А.Н.)</t>
  </si>
  <si>
    <t>Монтаж учета электроэнергии в помещении щитовой жилого дома ул. Березовая роща, 18 для электроснабжения оборудования связи (ГЭС-487-22, ПАО "МТС")</t>
  </si>
  <si>
    <t>Монтаж прибора учета электроэнергии на границе гаража №228, ш. Кондомское, 12, корпус 2 (ГЭС-769-21, Князев В.А.)</t>
  </si>
  <si>
    <t>Монтаж учета электроэнергии в помещении щитовой жилого дома ул. Ленина, 42 для электроснабжения нежилого помещения № 42, ул. Ленина, 42 (ГЭС-539-22, Симонова Т.Е.)</t>
  </si>
  <si>
    <t>Монтаж учета электроэнергии на опоре ВЛ-0,4кВ ф."Горный" МТП-716 для жилого дома ул. Верхне-Редаково, кад.№ 42:30:0219030:82 (ГЭС-381-22, Зурнаджян О.Г.)</t>
  </si>
  <si>
    <t>Монтаж учета электроэнергии на опоре ВЛ-0,4кВ ф."Никитинский" ТП-674 для жилого дома ул. Никитинская, 21 (ГЭС-393-22, Рахимов А.М.)</t>
  </si>
  <si>
    <t>Монтаж учета электроэнергии на опоре ВЛ-0,4кВ ф."Правая сторона" МТП-505 для жилого дома ул. 1-я Телеутская, 31 (ГЭС-377-22, Григорьевский Е.И.)</t>
  </si>
  <si>
    <t>Монтаж учета электроэнергии для электроснабжения оборудования связи, ул. Клубная (ГЭС-697-22, ПАО "МТС")</t>
  </si>
  <si>
    <t>Монтаж учета электроэнергии для электроснабжения торгового павильона, ул. Ленина, 67 (ГЭС-719-22, Лубягина М.М.)</t>
  </si>
  <si>
    <t>Монтаж учета электроэнергии на опоре ВЛ-0,4кВ ф."Ч.сектор" ТП-309 для жилого дома ул. Стартовая, 50 (ГЭС-395-22, Витюнова М.С.)</t>
  </si>
  <si>
    <t>Монтаж учета электроэнергии на опоре ВЛ-0,4кВ ф."Левая сторона" МТП-505 для жилого дома ул. Телеутская, стр.№ 60 (ГЭС-390-22, Пифан Н.В.)</t>
  </si>
  <si>
    <t>Монтаж учета электроэнергии в помещении щитовой жилого дома ул. Метелкина, 3 для электроснабжения торгового киоска "Снежный городок" (ГЭС-287-22, Жданова С.А.)</t>
  </si>
  <si>
    <t>Монтаж прибора учета в щитовой дома № 20, ул. Рокоссовского (ГЭС-341-22, ООО "Снежный городок-Ильинка")</t>
  </si>
  <si>
    <t>Монтаж прибора учета электроэнергии на границе гаража №127, ул. Кузнецова, 10, к.2 (ГЭС-74-22, Коломенкин В.А.)</t>
  </si>
  <si>
    <t>Монтаж прибора учета электроэнергии на границе гаража №450, ул. Кузнецова, 10 (ГЭС-683-21, Токарева Т.П.)</t>
  </si>
  <si>
    <t>Монтаж прибора учета электроэнергии на границе гаража №59, пр. Ангренский, 2, корп.2 (ГЭС-247-22, Инютин А.А.)</t>
  </si>
  <si>
    <t>Монтаж прибора учета электроэнергии на границе гаража №32, пр. Ангренский, 2, корп.3 (ГЭС-248-22, Сабанцев Н.В.)</t>
  </si>
  <si>
    <t>Монтаж прибора учета электроэнергии на границе гаража №3, пр. Ангренский, 2, корп.4 (ГЭС-168-22, Мельников А.Н.)</t>
  </si>
  <si>
    <t>Монтаж прибора учета электроэнергии на границе гаража №67, пр. Ангренский, 2, корп.1 (ГЭС-265-22, Рябова Н.В.)</t>
  </si>
  <si>
    <t>Монтаж учета электроэнергии в помещении щитовой жилого дома ул. Братьев Сизых, 7 для электроснабжения оборудования связи (ГЭС-537-22, ПАО "МТС")</t>
  </si>
  <si>
    <t>Монтаж приборов учета в РУ-0,4кВ ТП-818 (ГЭС-514-22, Гусейнов Р.Н.)</t>
  </si>
  <si>
    <t>Монтаж приборов учета в РУ-0,4кВ ТП-604 для электроснабжения предприятия общественного питания, просп. Пионерский, 50 (ГЭС-373-22, АО "ИНРУСИНВЕСТ")</t>
  </si>
  <si>
    <t xml:space="preserve">Монтаж прибора учета электроэнергии на границе гаража №63, пр. Ангренский, 2, корп.2 (ГЭС-169-22, Приходько В.А.) </t>
  </si>
  <si>
    <t>Монтаж прибора учета электроэнергии на границе гаража №86, пр. Ангренский, 2, корп.1 (ГЭС-243-22, Коломацкий В.П.)</t>
  </si>
  <si>
    <t>Монтаж прибора учета электроэнергии на границе гаража №88, пр. Ангренский, 2, корп.1 (ГЭС-220-22, Логунова О.Я.)</t>
  </si>
  <si>
    <t>Монтаж прибора учета электроэнергии на границе гаража №100, пр. Ангренский, 2, корп.1 (ГЭС-193-22, Казанцев О.Л)</t>
  </si>
  <si>
    <t>Монтаж учета электроэнергии на отпаечной опоре ВЛ-0,4кВ МТП-716 для жилого дома, ул. Тобольская, 49 (ГЭС-596-22)</t>
  </si>
  <si>
    <t>Монтаж прибора учета электроэнергии на границе гаража №132, ул. Кузнецова, 10, к.2 (ГЭС-218-22, Оплеухин В.П.)</t>
  </si>
  <si>
    <t>Монтаж прибора учета электроэнергии на границе гаража №442, ул. Кузнецова, 10 (ГЭС-191-22, Матвеев А.К.)</t>
  </si>
  <si>
    <t>Монтаж н/в рубильника и учета электроэнергии в РУ-0,4кВ ТП-73 (ГЭС-386-21, ООО КЭНК)</t>
  </si>
  <si>
    <t>Монтаж учета электроэнергии для нежилого помещения №1, просп. Дружбы, 15 (ГЭС-698-22, Янченко Г.В.)</t>
  </si>
  <si>
    <t>Монтаж учета на отпаечной опоре ВЛ-0,4кВ ф. Антибесский КМТП-319 для жилого дома, ул. Кисловодская, 41 (ГЭС-734-22, Капотов П.В.)</t>
  </si>
  <si>
    <t>Монтаж прибора учета электроэнергии на границе гаража № 272, ул. Кузнецова, 10, к.1 (ГЭС-211-22, Спирин Р.С.)</t>
  </si>
  <si>
    <t>Монтаж прибора учета электроэнергии на границе гаража №381Б, ул. Кузнецова, 10 (ГЭС-253-22, Ковтун С.А.)</t>
  </si>
  <si>
    <t>Монтаж прибора учета электроэнергии на границе гаража №163, ул. Кузнецова, 10, к.2 (ГЭС-219-22, Мельникова Н.А.)</t>
  </si>
  <si>
    <t>Монтаж прибора учета электроэнергии на границе гаража № 274, ул. Кузнецова, 10, к.1 (ГЭС-68-22, Конюхов Е.А.)</t>
  </si>
  <si>
    <t>Монтаж прибора учета электроэнергии на границе гаража № 303, ул. Кузнецова, 10, к.1 (ГЭС-73-22, Казакова Н.А.)</t>
  </si>
  <si>
    <t>Монтаж прибора учета электроэнергии на границе гаража № 220, ул. Кузнецова, 10, к.1 (ГЭС-90-22, Данильченко Н.С.)</t>
  </si>
  <si>
    <t>Монтаж прибора учета электроэнергии на границе гаража № 306, ул. Кузнецова, 10, к.1 (ГЭС-22-22, Понамарев Е.Г.)</t>
  </si>
  <si>
    <t>Монтаж учета электроэнергии на границе нежилого помещения №5, ш. Кондомское, 6а, к.1 (ГЭС-165-22, Леонтьев А.М.)</t>
  </si>
  <si>
    <t>Монтаж учета электроэнергии на границе нежилого помещения №29, ш. Кондомское, 6а, к.1 (ГЭС-208-22, Митин В.М.)</t>
  </si>
  <si>
    <t>Монтаж учета электроэнергии на границе гаража №24, ш. Кондомское, 6а, к.1 (ГЭС-433-22, Данилов А.И.)</t>
  </si>
  <si>
    <t>Монтаж учета электроэнергии на границе нежилого помещения №199, ш. Кондомское, 12, к.1 (ГЭС-122-22, Астахова М.М.)</t>
  </si>
  <si>
    <t>Монтаж учета электроэнергии на границе гаража №7, ш. Кондомское, 12, корпус 3 (ГЭС-38-22, Новиков Н.П.)</t>
  </si>
  <si>
    <t>Монтаж учета электроэнергии на границе нежилого помещения №108, ш. Кондомское, 12, к.2 (ГЭС-118-22, Гулин Д.А.)</t>
  </si>
  <si>
    <t>Монтаж учета электроэнергии на границе гаража №10, ш. Кондомское, 12, к.3 (ГЭС-322-22, Нескородова С.И.)</t>
  </si>
  <si>
    <t>Монтаж учета электроэнергии на границе нежилого помещения №125, ш. Кондомское, 12, к.2 (ГЭС-117-22, Макарьевская М.В.)</t>
  </si>
  <si>
    <t>Монтаж учета электроэнергии на границе нежилого помещения №52, ш. Кондомское, 12, к.2 (ГЭС-98-22, Медведев М.С.)</t>
  </si>
  <si>
    <t>Монтаж учета электроэнергии на границе нежилого помещения №114, ш. Кондомское, 12, к.2 (ГЭС-95-22, Кучма А.И.)</t>
  </si>
  <si>
    <t>Монтаж учета электроэнергии на границе нежилого помещения №196, ш. Кондомское, 12, к.1 (ГЭС-225-22, Астахов П.А.)</t>
  </si>
  <si>
    <t>Монтаж учета электроэнергии на границе нежилого помещения №64, ш. Кондомское, 12, к.2 (ГЭС-138-22, Гладких Л.А.)</t>
  </si>
  <si>
    <t>Монтаж учета электроэнергии на границе нежилого помещения №112, ш. Кондомское, 12, к.2 (ГЭС-160-22, Васильев В.В.)</t>
  </si>
  <si>
    <t>Монтаж учета электроэнергии на границе гаража №174, ш. Кондомское, 12, корпус 1 (ГЭС-42-22, Москалец С.А.)</t>
  </si>
  <si>
    <t>Монтаж учета электроэнергии на границе гаража №225, ш. Кондомское, 12, к.2 (ГЭС-590-22, Дворянчиков В.В.)</t>
  </si>
  <si>
    <t>Монтаж учета электроэнергии на отпаечной опоре ВЛ-0,4кВ от МТП-382 для электроснабжения земельного участка 42:30:0102054:108, ул. Ленина</t>
  </si>
  <si>
    <t>Монтаж прибора учета в РУ-0,4кВ ТП-920 (ГЭС-551-22, Исмаилов Н.А.оглы)</t>
  </si>
  <si>
    <t>Монтаж приборов учета в РУ-0,4кВ ТП-49 и в РУ-0,4кВ ТП-50 (ГЭС-513-22)</t>
  </si>
  <si>
    <t>Монтаж оборудования и системы учета в РУ-0,4кВ ТП-658 (ГЭС-419-22, ООО "Кристалл")</t>
  </si>
  <si>
    <t>Монтаж прибора учета электроэнергии на границе гаража №78, пр. Ангренский, 2, корп.1 (ГЭС-259-22, Лацо В.А.)</t>
  </si>
  <si>
    <t>Монтаж прибора учета электроэнергии на границе гаража №84, пр. Ангренский, 2, корп.1 (ГЭС-195-22, Мамаева В.А.)</t>
  </si>
  <si>
    <t>Монтаж прибора учета электроэнергии на границе гаража №83, пр. Ангренский, 2, корп.1 (ГЭС-192-22, Бянкин В.П.)</t>
  </si>
  <si>
    <t>Монтаж прибора учета электроэнергии на границе гаража №60, пр. Ангренский, 2, корп.2 (ГЭС-197-22, Мамаев А.И.)</t>
  </si>
  <si>
    <t>Монтаж прибора учета электроэнергии на границе гаража №57, пр. Ангренский, 2, корп.2 (ГЭС-172-22, Шапорова В.С.)</t>
  </si>
  <si>
    <t>Монтаж прибора учета электроэнергии на границе гаража №94, пр. Ангренский, 2, корп.1 (ГЭС-257-22, Жилина Ф.Е.)</t>
  </si>
  <si>
    <t>Монтаж прибора учета электроэнергии на границе гаража №112, пр. Ангренский, 2, корп.3 (ГЭС-187-22, Гудилин И.Н.)</t>
  </si>
  <si>
    <t>Монтаж прибора учета электроэнергии на границе  гаража №69, пр. Ангренский, 2, корп.1 (ГЭС-409-22, Антипов Ю.К.)</t>
  </si>
  <si>
    <t>Монтаж учета электроэнергии на отпаечной опоре ВЛ-0,4кВ ф.Бердская для ИЖС, ул. Самарская, д. №13 (ГЭС-738-22)</t>
  </si>
  <si>
    <t>Монтаж прибора учета электроэнергии на границе гаража №38, пр. Ангренский, 2, корп.2 (ГЭС-391-22, Ахременко Г.Д.)</t>
  </si>
  <si>
    <t>Монтаж прибора учета электроэнергии на границе гаража №42, пр. Ангренский, 2, корп.2 (ГЭС-264-22, Александров А.И.)</t>
  </si>
  <si>
    <t>Монтаж прибора учета электроэнергии на границе гаража №99, пр. Ангренский, 2, корп.2 (ГЭС-262-22, Еремеева Л.И.)</t>
  </si>
  <si>
    <t>Монтаж прибора учета электроэнергии на границе гаража №65, пр. Ангренский, 2, корп.2 (ГЭС-398-22, Шевляков К.А)</t>
  </si>
  <si>
    <t>Монтаж учета электроэнергии на ВЛ-0,4кВ ф."Подкаменной" ТП-333 для ИЖС, ул. Водопадная, 4 (ГЭС-435-22)</t>
  </si>
  <si>
    <t>Монтаж учета электроэнергии в РУ-0,4кВ ТП-915 (ГЭС-67-15, Клюев А.В.)</t>
  </si>
  <si>
    <t>Монтаж учета электроэнергии в помещении щитовой жилого дома ул. Новобайдаевская, 5 для электроснабжения нежилого помещения №119, ул. Новобайдаевская, 5 (ГЭС-600-22, Ишкина Н.А.)</t>
  </si>
  <si>
    <t>Монтаж учета электроэнергии на отпаечной опоре ВЛ-0,4кВ ф."Шория" МТП-740 для жилого дома ул. Шория, 27 (ГЭС-434-22)</t>
  </si>
  <si>
    <t>Монтаж прибора учета электроэнергии на границе гаража №33, пр. Ангренский, 2, корп.3 (ГЭС-251-22, Карманов Е.В.)</t>
  </si>
  <si>
    <t>Монтаж прибора учета электроэнергии на границе гаража №45, пр. Ангренский, 2, корп.2 (ГЭС-249-22, Печенов Р.В.)</t>
  </si>
  <si>
    <t>Монтаж прибора учета электроэнергии на границе гаража №53, ш. Кондомское, 6Б, корп. 1 (ГЭС-228-22, Лучшев А.А.)</t>
  </si>
  <si>
    <t>Монтаж прибора учета электроэнергии на границе гаража №190, ул. Кузнецова, 10, к.1 (ГЭС-232-22, Лияскина Л.Н.)</t>
  </si>
  <si>
    <t>Монтаж коммутационного аппарата и прибора учета электроэнергии на границе гаража №5б, ул. Сеченова, 17-Г (ГЭС-217-22, Терехина Е.В.)</t>
  </si>
  <si>
    <t>Монтаж прибора учета электроэнергии на границе  гаража №96, пр. Ангренский, 2, корп.1 (ГЭС-307-22, Барагичев Е.А.)</t>
  </si>
  <si>
    <t>Монтаж прибора учета электроэнергии на границе  гаража №26, пр. Ангренский, 2, корп.3 (ГЭС-350-22, Ветрова С.М.)</t>
  </si>
  <si>
    <t>Монтаж прибора учета электроэнергии на границе гаража №108, пр. Ангренский, 2, корп.3 (ГЭС-291-22, Храмцов А.В.)</t>
  </si>
  <si>
    <t>Монтаж прибора учета электроэнергии на границе гаража №61, пр. Ангренский, 2, корп.2 (ГЭС-308-22, Оржеховский Ю.В.)</t>
  </si>
  <si>
    <t>Монтаж прибора учета электроэнергии на границе гаража №81, пр. Ангренский, 2, корп.1 (ГЭС-277-22, Липский И.А.)</t>
  </si>
  <si>
    <t>Монтаж прибора учета электроэнергии на границе гаража №14, пр. Ангренский, 2, корп.4 (ГЭС-273-22, Топкаева Э.Я.)</t>
  </si>
  <si>
    <t>Монтаж прибора учета электроэнергии на границе гаража №54, пр. Ангренский, 2, корп.2 (ГЭС-266-22, Киселев С.И.)</t>
  </si>
  <si>
    <t>Монтаж прибора учета электроэнергии на границе гаража №29, пр. Ангренский, 2, корп.3 (ГЭС-284-22, Трушкова Т.Д.)</t>
  </si>
  <si>
    <t>Монтаж прибора учета электроэнергии на границе гаража  №31, пр. Ангренский, 2, корп.3 (ГЭС-276-22, Долгополов С.В.)</t>
  </si>
  <si>
    <t>Монтаж прибора учета электроэнергии на границе гаража №87, пр. Ангренский, 2, корп.1 (ГЭС-274-22, Аксенов Г.В.)</t>
  </si>
  <si>
    <t>Монтаж в/в ячейки в РУ-6кВ ТП-725 и прибора учета электроэнергии для КТПН-630кВА (ГЭС-162-22, ООО "УК "Союз")</t>
  </si>
  <si>
    <t>Монтаж учета электроэнергии на ВЛ-0,4 кВ  ф."Талдинский" КТП-869 для жилого дома, ул.Талдинская, 20 (ГЭС-423-22)</t>
  </si>
  <si>
    <t>Монтаж прибора учета электроэнергии на границе гаража №17, пр. Ангренский, 2, корп.4 (ГЭС-230-22, Пономарев Е.А.)</t>
  </si>
  <si>
    <t>Монтаж прибора учета электроэнергии на границе гаража №4, пр. Ангренский, 2, корп.4 (ГЭС-442-22, Недорезов А.В.)</t>
  </si>
  <si>
    <t>Монтаж прибора учета электроэнергии на границе  гаража №22, пр. Ангренский, 2, корп.3 (ГЭС-478-22, Сырнев В.Г.)</t>
  </si>
  <si>
    <t>Монтаж учета электроэнергии в помещении щитовой жилого дома просп. Шахтеров, 26 для электроснабжения павильона "овощи-фрукты", просп. Шахтеров, 26 (ГЭС-579-22, Алкишиев Н.Д.оглы)</t>
  </si>
  <si>
    <t>Монтаж прибора учета в РУ-0,4кВ ТП-841 (ГЭС-809-22)</t>
  </si>
  <si>
    <t xml:space="preserve">Монтаж учета электроэнергии в РУ-6кВ РП-21 (ГЭС-404-21, Комитет по физической культуре, спорту и туризму) </t>
  </si>
  <si>
    <t>Монтаж коммутационного аппарата и прибора учета электроэнергии на границе гаража №23а, ул. Сеченова, 17-Г (ГЭС-150-22)</t>
  </si>
  <si>
    <t>Монтаж прибора учета на границе помещения №6, ул. Орджоникидзе, 18, корпус 2 (ГЭС-366-22, Пескова Ю.Ю.)</t>
  </si>
  <si>
    <t>Монтаж коммутационного аппарата и прибора учета электроэнергии на границе гаража №19А, ул. Покрышкина, 23Г (ГЭС-57-22, Хомяков В.И)</t>
  </si>
  <si>
    <t>Монтаж учета электроэнергии на границе гаража №6, ул. 40 лет ВЛКСМ, 124а, корпус 1 (ГЭС-167-22, Будников Ф.А.)</t>
  </si>
  <si>
    <t>Монтаж учета электроэнергии на границе гаража №10, ул. 40 лет ВЛКСМ, 124а, корпус 1 (ГЭС-156-22, Трубицина Н.А.)</t>
  </si>
  <si>
    <t>Монтаж учета электроэнергии на границе гаража №6, ул. Орджоникидзе, 22а (ГЭС-212-22, Рубан А.И.)</t>
  </si>
  <si>
    <t>Монтаж прибора учета электроэнергии на границе гаража №33, просп. Строителей, 56-Б (ГЭС-272-22, Кирина Л.В.)</t>
  </si>
  <si>
    <t>Монтаж прибора учета электроэнергии на границе гаража №35, просп. Строителей, 56-Б (ГЭС-256-22, Левкина Н.К.)</t>
  </si>
  <si>
    <t>Монтаж прибора учета электроэнергии на границе гаража №34, просп. Строителей, 56-Б (ГЭС-261-22, Иванов В.И.)</t>
  </si>
  <si>
    <t>Монтаж прибора учета электроэнергии на границе гаража №40, просп. Строителей, 56-Б (ГЭС-252-22, Лопасова Л.Н.)</t>
  </si>
  <si>
    <t>Монтаж учета электроэнергии на границе гаража №9, ул. Орджоникидзе, 22а (ГЭС-305-22, Арисов В.Г.)</t>
  </si>
  <si>
    <t>Монтаж учета электроэнергии на границе гаража №7, ул. Орджоникидзе, 22а (ГЭС-340-22, Кузнецов И.С.)</t>
  </si>
  <si>
    <t>Монтаж учета электроэнергии для нежилого помещения №95, ул. Запорожская, 69а (ГЭС-701-22)</t>
  </si>
  <si>
    <t>Монтаж учета электроэнергии в щитовой жилого дома ул. 40 лет Победы, 5 для электроснабжения оборудования связи (ГЭС-758-22, АО "Национальная башенная компания")</t>
  </si>
  <si>
    <t>Монтаж учета электроэнергии в помещении щитовой жилого дома ул. Кирова, 94 для электроснабжения киоска ООО "НО "Союзпечать", ул. Кирова, 94 (ГЭС-717-22, ООО "Новокузнецкое объединение "Союзпечать")</t>
  </si>
  <si>
    <t>Монтаж учета электроэнергии в помещении щитовой жилого дома ул. Кирова, 74 для электроснабжения киоска ООО "НО "Союзпечать", ул. Кирова, 74 (ГЭС-752-22, ООО "НО "Союзпечать")</t>
  </si>
  <si>
    <t>Монтаж приборов учета в РУ-0,4 кВ РП-21 (ГЭС-372-22, Комитет по физической культуре, спорту и туризму Администрации г. Новокузнецка)</t>
  </si>
  <si>
    <t>Монтаж прибора учета в РУ-0,4кВ ТП-397 (ГЭС-346-22, Полякова В.В.)</t>
  </si>
  <si>
    <t>Монтаж учета электроэнергии на границе помещения № 66 гаражный массив "Вятский", ш. Кондомское, 12 (ГЭС-297-19, Игин С.В.)</t>
  </si>
  <si>
    <t>Монтаж учета электроэнергии на границе гаража №38, ш. Кондомское, 6а, к.1 (ГЭС-351-22, ИП Шевцова О.В.)</t>
  </si>
  <si>
    <t>Монтаж прибора учета электроэнергии на границе гаража №43, просп. Строителей, 56-Б (ГЭС-258-22, Егоров А.В.)</t>
  </si>
  <si>
    <t>Монтаж прибора учета электроэнергии на границе гаража №42, просп. Строителей, 56-Б (ГЭС-280-22, Ковынёва Ю.В.)</t>
  </si>
  <si>
    <t>Монтаж прибора учета электроэнергии на границе гаража №44, просп. Строителей, 56-Б (ГЭС-288-22, Мячина Н.И.)</t>
  </si>
  <si>
    <t>Монтаж учета электроэнергии на границе гаража №6, ул. Полевая, 17 (ГЭС-309-22, Кайтасов Е.С.)</t>
  </si>
  <si>
    <t>Монтаж коммутационного аппарата и прибора учета электроэнергии на границе гаража №8а, ул. Сеченова, 17-Г (ГЭС-123-22, Михеев Д.В.)</t>
  </si>
  <si>
    <t>Монтаж коммутационного аппарата и прибора учета электроэнергии на границе гаража №17А, ул. Покрышкина, 23Г (ГЭС-316-22, Боровиков С.Г.)</t>
  </si>
  <si>
    <t>Монтаж учета электроэнергии на границе гаража № 19, ул. Покрышкина, 23Б (ГЭС-324-22, Боровикова Е.В.)</t>
  </si>
  <si>
    <t>Монтаж коммутационного аппарата и прибора учета электроэнергии на границе гаража №16, просп. Пионерский, 29а (ГЭС-392-22, Асанова Н.В.)</t>
  </si>
  <si>
    <t>Монтаж учета электроэнергии в щитовой жилого дома ул. Клименко, 34 для электроснабжения оборудования связи (ГЭС-773-22, АО "Национальная башенная компания")</t>
  </si>
  <si>
    <t>Монтаж прибора учета электроэнергии на границе гаража №41, просп. Строителей, 56-Б (ГЭС-337-22, Кондаков М.Н.)</t>
  </si>
  <si>
    <t>Монтаж учета электроэнергии на границе гаража №44, ш. Кондомское, 12, к.3 (ГЭС-328-17,Суставов П.А.)</t>
  </si>
  <si>
    <t>Монтаж учета электроэнергии для электроснабжения торгового павильона, просп. Курако, 23 (ГЭС-296-22, ООО "Славица")</t>
  </si>
  <si>
    <t>Монтаж прибора учета электроэнергии на границе гаража №390, ул. Кузнецова, 10, к.2 (ГЭС-359-22, Иванов П.А.)</t>
  </si>
  <si>
    <t>Монтаж прибора учета электроэнергии на границе гаража №371, ул. Кузнецова, 10 (ГЭС-428-22, Митряйкин А.С.)</t>
  </si>
  <si>
    <t>Монтаж прибора учета электроэнергии на границе гаража №433, ул. Кузнецова, 10 (ГЭС-718-22, Белых Л.Г.)</t>
  </si>
  <si>
    <t>Монтаж прибора учета электроэнергии на границе гаража №64, ул. Кузнецова, 10, к.2 (ГЭС-408-22, Красулина Е.А.)</t>
  </si>
  <si>
    <t>Монтаж учета электроэнергии на отпаечной опоре ВЛ-0,4кВ ф.Средний КТП-869, ул. Шахтерской Славы, з.уч. №41 (ГЭС-389-22)</t>
  </si>
  <si>
    <t>Монтаж учета электроэнергии на ВЛИ-0,4 кВ  ф. "Левая сторона" МТП-505 для ИЖС, ул. Мечта, 9А (ГЭС-416-22)</t>
  </si>
  <si>
    <t>Монтаж учета электроэнергии на отпаечной опоре ВЛ-0,4кВ ф.Андреевской ТП-123, пер. 2-ой Элеваторный, 13а (ГЭС-437-22, Тумашов Г.М.)</t>
  </si>
  <si>
    <t>Монтаж учета электроэнергии на отпаечной опоре ВЛ-0,4кВ ф."Эльтонский правый" МТП-569 для жилого дома ул. Эльтонская, 105 (ГЭС-481-22)</t>
  </si>
  <si>
    <t>Монтаж прибора учета электроэнергии на границе гаража №68, пр. Ангренский, 2, корп.1 (ГЭС-255-22, Цуканова Э.Г.)</t>
  </si>
  <si>
    <t>Монтаж прибора учета электроэнергии на границе гаража №41, ГО "Восход", ул. Полесская (ГЭС-214-22, Лысак М.В.)</t>
  </si>
  <si>
    <t>Монтаж прибора учета электроэнергии на границе гаража №11, ГО "Восход", ул. Полесская (ГЭС-772-21, Ланкоп А.А.)</t>
  </si>
  <si>
    <t>2.6.2.2.3.2.</t>
  </si>
  <si>
    <t>2.6.2.1.3.2.</t>
  </si>
  <si>
    <t>2.6.2.2.2.1.</t>
  </si>
  <si>
    <t>2.6.2.2.3.1.</t>
  </si>
  <si>
    <t>Монтаж в/в оборудования в РУ-6кВ ТП-604 (ГЭС-373-22, АО "ИНРУСИНВЕСТ")</t>
  </si>
  <si>
    <t xml:space="preserve">Расходы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2023 год </t>
  </si>
  <si>
    <t>Строительство ЛЭП-0,4кВ от ЛЭП-0,4кВ для электроснабжения гаража №104, пр. Ангренский, 2, корп.1 (ГЭС-306-22, Морозов В.Б.)</t>
  </si>
  <si>
    <t>Монтаж прибора учета электроэнергии на границе  гаража №104, пр. Ангренский, 2, корп.1 (ГЭС-306-22, Морозов В.Б.)</t>
  </si>
  <si>
    <t>Строительство ЛЭП-0,4кВ от ЛЭП-0,4кВ для электроснабжения гаража №93, пр. Ангренский, 2, корп.1 (ГЭС-349-22, Михайленко К.Т.)</t>
  </si>
  <si>
    <t>Монтаж прибора учета электроэнергии на границе  гаража №93, пр. Ангренский, 2, корп.1 (ГЭС-349-22, Михайленко К.Т.)</t>
  </si>
  <si>
    <t>Строительство ЛЭП-0,4кВ для электроснабжения гаража №151,  ш. Кондомское, 12, корпус 1 (ГЭС-369-22, Губин В.В.)</t>
  </si>
  <si>
    <t>Монтаж коммутационного аппарата и прибора учета электроэнергии на границе гаража №151, ш. Кондомское, 12, корпус 1 (ГЭС-369-22, Губин В.В.)</t>
  </si>
  <si>
    <t>Монтаж учета электроэнергии в РУ-0,4кВ ТП-666 (ГЭС-114-21, ПАО "МегаФон")</t>
  </si>
  <si>
    <t>Монтаж учета электроэнергии в помещении щитовой по ул. Олеко Дундича, 10 для электроснабжения нежилого помещения №2А (ГЭС-757-22, Семенюк И.В.)</t>
  </si>
  <si>
    <t>Монтаж учета электроэнергии в помещении щитовой по ул. Олеко Дундича, 10 для электроснабжения нежилого помещения №2 (ГЭС-772-22, Владимирова В.Г.)</t>
  </si>
  <si>
    <t>Монтаж учета электроэнергии на границе гаража № 12, ул. Тореза, 119В (ГЭС-283-22, Щенников Н.А.)</t>
  </si>
  <si>
    <t>Монтаж учета электроэнергии на границе гаража № 16, ул. Тореза, 119В (ГЭС-286-22, Паршин И.А.)</t>
  </si>
  <si>
    <t>Монтаж учета электроэнергии на границе гаража № 11, ул. Тореза, 119В (ГЭС-318-22, Тюхрин В.Г.)</t>
  </si>
  <si>
    <t>Монтаж учета электроэнергии на границе гаража № 20, ул. Тореза, 119В (ГЭС-400-22, Семин В.Н.)</t>
  </si>
  <si>
    <t>Монтаж учета электроэнергии на границе гаража № 18, ул. Тореза, 119В (ГЭС-410-22, Лавриненко И.В.)</t>
  </si>
  <si>
    <t>Строительство ЛЭП-0,4кВ для электроснабжения гаража №35,  ш. Кондомское, 12, корпус 3 (ГЭС-520-22, Пелипецкий М.С.)</t>
  </si>
  <si>
    <t>Монтаж коммутационного аппарата и прибора учета электроэнергии на границе гаража №35,  ш. Кондомское, 12, корпус 3 (ГЭС-520-22, Пелипецкий М.С.)</t>
  </si>
  <si>
    <t>Строительство ЛЭП-0,4кВ от РУ-0,4 кВ ТП-15 для электроснабжения гаражей, ул. Кирова, 6а, к.2 (ГЭС-360-22, Лущеев Э.Н.)</t>
  </si>
  <si>
    <t>Монтаж прибора учета электроэнергии на границе гаража №13, ул. Кирова, 6а, к.2 (ГЭС-360-22, Лущеев Э.Н.)</t>
  </si>
  <si>
    <t>Монтаж учета электроэнергии на отпаечной опоре ВЛ-0,4кВ ф."Латугина" ТП-22 для торгового павильона, ул. Киселевская, 63 (ГЭС-582-22)</t>
  </si>
  <si>
    <t>Строительство КЛ-0,4кВ от РУ-0,4кВ ТП-457 до границ земельного участка заявителя 42:30:0412014:1906, ул. Климасенко (ГЭС-46-22)</t>
  </si>
  <si>
    <t>Монтаж учета электроэнергии в РУ-0,4кВ ТП-457 (ГЭС-46-22, Глухов Д.В.)</t>
  </si>
  <si>
    <t>Монтаж учета электроэнергии на границе гаража № 15, ул. Покрышкина, 23Б (ГЭС-386-22, Лахтадыр Е.В.)</t>
  </si>
  <si>
    <t>Строительство ЛЭП-0,4кВ от ЛЭП-0,4кВ для электроснабжения гаража №16, пр. Ангренский, 2, корп.4 (ГЭС-317-22, Косарев А.А.)</t>
  </si>
  <si>
    <t>Монтаж прибора учета электроэнергии на границе гаража №16, пр. Ангренский, 2, корп.4 (ГЭС-317-22, Косарев А.А.)</t>
  </si>
  <si>
    <t>Строительство КЛ-0,4кВ от КЛ-0,4кВ для электроснабжения гаражей, просп. Пионерский, 24 (ГЭС-397-22, Чуяшова О.А.)</t>
  </si>
  <si>
    <t>Монтаж прибора учета на границе помещения №2, просп. Пионерский, 24 (ГЭС-397-22, Чуяшова О.А.)</t>
  </si>
  <si>
    <t>Строительство ЛЭП-0,4кВ от ЛЭП-0,4кВ для электроснабжения гаражей, ул. Тореза, 119В (ГЭС-283-22, ГЭС-302-22, ГЭС-286-22)</t>
  </si>
  <si>
    <t>Монтаж учета электроэнергии на границе гаража № 26, ул. Тореза, 119В (ГЭС-302-22, Щенникова И.А.)</t>
  </si>
  <si>
    <t>Монтаж учета электроэнергии в помещении щитовой жилого дома ул. Франкфурта, 8 для электроснабжения нежилого помещения, ул. Франкфурта, 8, пом.2 (ГЭС-603-22, Казаник Е.А.)</t>
  </si>
  <si>
    <t>Строительство ЛЭП-6кВ от РУ-6кВ РП-22 до ТП-736 (ГЭС-482-21)</t>
  </si>
  <si>
    <t>Монтаж учета электроэнергии в РУ-0,4кВ ТП-736 (ГЭС-482-21, ООО "Т2 Мобайл")</t>
  </si>
  <si>
    <t>Строительство ТП-736 и ЛЭП-0,4кВ до границы земельного участка 42:30:0210001:84 (ГЭС-482-21, ООО "Т2 Мобайл")</t>
  </si>
  <si>
    <t>Монтаж учета электроэнергии в помещении щитовой жилого дома ул. Франкфурта, 8 для электроснабжения нежилого помещения, ул. Франкфурта, 8, пом.1 (ГЭС-607-22, Казаник Е.А.)</t>
  </si>
  <si>
    <t>Монтаж прибора учета электроэнергии на границе гаража № 260, ул. Кузнецова, 10, к.1 (ГЭС-524-22, Жишкович А.И.)</t>
  </si>
  <si>
    <t>Монтаж прибора учета электроэнергии на границе гаража №112, ул. Кузнецова, 10, к.2 (ГЭС-519-22, Эйтенеер С.А.)</t>
  </si>
  <si>
    <t>Монтаж учета электроэнергии на границе гаража №21, пр. Строителей, 5, корп.1 (ГЭС-451-22, Куртукова Е.Д.)</t>
  </si>
  <si>
    <t>Монтаж коммутационного аппарата и прибора учета электроэнергии на границе гараже №28, пр. Колхозный, №20, корпус 2 (ГЭС-368-22, Константинова А.И.)</t>
  </si>
  <si>
    <t>Монтаж системы учета электроэнергии на границе гаража, ул. Вокзальная, 47, гараж №5 (ГЭС-443-22, Зыков Д.А.)</t>
  </si>
  <si>
    <t>Строительство ЛЭП-0,4кВ от ЛЭП-0,4кВ для электроснабжения гаража №70, пр. Ангренский, 2, корп.1 (ГЭС-480-22)</t>
  </si>
  <si>
    <t>Монтаж прибора учета электроэнергии на границе гаража №70, пр. Ангренский, 2, корп.1 (ГЭС-480-22, Финк Н.В. Финк А.С.)</t>
  </si>
  <si>
    <t>Строительство ЛЭП-0,4кВ для электроснабжения гаража № 67, ГО "Восход", ул. Полесская (ГЭС-477-22, Никитенко С.А.)</t>
  </si>
  <si>
    <t>Монтаж прибора учета электроэнергии на границе гаража №67, ГО "Восход", ул. Полесская (ГЭС-477-22, Никитенко С.А.)</t>
  </si>
  <si>
    <t>Строительство ЛЭП-0,4кВ от ЛЭП-0,4 кВ для электроснабжения гаража №13, ул. Полевая, 17 (ГЭС-321-22, Николаев И.В.)</t>
  </si>
  <si>
    <t>Монтаж учета электроэнергии на границе гаража №13, ул. Полевая, 17 (ГЭС-321-22, Николаев И.В.)</t>
  </si>
  <si>
    <t>Строительство ЛЭП-0,4кВ от ЛЭП-0,4кВ для электроснабжения гаражей, просп. Курако, 9б, пом.1г (ГЭС-436-22, Лукьянова О.А.)</t>
  </si>
  <si>
    <t>Монтаж учета электроэнергии на границе гаража, просп. Курако, 9б, пом.1г (ГЭС-436-22, Лукьянова О.А.)</t>
  </si>
  <si>
    <t>Строительство ЛЭП-0,4 кВ от ЛЭП-0,4кВ для электроснабжения гаража №48, ул. Сибиряков-Гвардейцев, 1, к.2 (ГЭС-432-22, Забелина Т.И.)</t>
  </si>
  <si>
    <t>Монтаж системы учета электроэнергии на границе гаража №48, ул. Сибиряков-Гвардейцев, 1, к.2 (ГЭС-432-22, Забелина Т.И.)</t>
  </si>
  <si>
    <t>Строительство ЛЭП-0,4 кВ от ЛЭП-0,4кВ для электроснабжения гаража №7, ул. Сибиряков-Гвардейцев, 1 (ГЭС-456-22, Кадын Т.Ю.)</t>
  </si>
  <si>
    <t>Монтаж системы учета электроэнергии на границе гаража №7, ул. Сибиряков-Гвардейцев, 1 (ГЭС-456-22, Кадын Т.Ю.)</t>
  </si>
  <si>
    <t>Строительство ЛЭП-0,4кВ от КВЛЭП-0,4кВ (от РУ-0,4кВ ТП-74 - Строителей, 5-Б, корп.1, пом.22) для электроснабжения гаражей, просп. Строителей, 5-Б (ГЭС-190-22, Моросягин А.О.)</t>
  </si>
  <si>
    <t>Монтаж учета электроэнергии на границе гаража, просп. Строителей, 5-Б (ГЭС-190-22, Моросягин А.О.)</t>
  </si>
  <si>
    <t>Монтаж коммутационного аппарата и прибора учета электроэнергии на границе гаража №7, просп. Пионерский, 29а (ГЭС-376-22, Ордин М.В.)</t>
  </si>
  <si>
    <t>Строительство ЛЭП-0,4кВ от ЛЭП-0,4кВ для электроснабжения гаража №9, пр. Строителей, 5, корп.2 (ГЭС-450-22, Соколов А.А.)</t>
  </si>
  <si>
    <t>Монтаж учета электроэнергии на границе гаража №9, пр. Строителей, 5, корп.2 (ГЭС-450-22, Соколов А.А.)</t>
  </si>
  <si>
    <t>Монтаж прибора учета электроэнергии на границе гаража № 262, ул. Кузнецова, 10, к.1 (ГЭС-52-22, Такбаев И.Н.)</t>
  </si>
  <si>
    <t>Монтаж прибора учета электроэнергии на границе гаража № 283, ул. Кузнецова, 10, к.1 (ГЭС-87-22, Кришталев Ю.Н.)</t>
  </si>
  <si>
    <t>Строительство ЛЭП-0,4кВ от РУ-0,4кВ ТП-493 до границ земельного участка жилого дома, ул. Антоновская, 107 (ГЭС-429-22)</t>
  </si>
  <si>
    <t>Монтаж коммутационного аппарата и прибора учета электроэнергии на границе гаража №20-А, ул. Сеченова, 17-Г (ГЭС-222-22, Дашевская Я.В.)</t>
  </si>
  <si>
    <t>Монтаж прибора учета электроэнергии на границе гаража №1, ул.Пирогова, д.1, к.9 (ГЭС-85-18, Соколов П.А.)</t>
  </si>
  <si>
    <t>Монтаж системы учета электроэнергии на границе гаража, просп. Курако, 3б, к.1, гараж №47 (ГЭС-462-22, Боталов Е.В.)</t>
  </si>
  <si>
    <t>Строительство ЛЭП-0,4кВ от ЛЭП-0,4кВ для электроснабжения гаража №4, пр. Строителей, 5, корп.2 (ГЭС-343-22, Артомонов В.В.)</t>
  </si>
  <si>
    <t>Монтаж учета электроэнергии на границе гаража №4, пр. Строителей, 5, корп.2 (ГЭС-343-22, Артомонов В.В.)</t>
  </si>
  <si>
    <t>Монтаж учета электроэнергии на отпаечной опоре ВЛ-0,4кВ ф. Аульской ТП-354, ул. Аульская, 20 (ГЭС-414-22)</t>
  </si>
  <si>
    <t>Монтаж прибора учета в РУ-0,4кВ ТП-854 (ГЭС-3-23, Романова П.С.)</t>
  </si>
  <si>
    <t>Монтаж учета электроэнергии на отпаечной опоре ВЛ-0,4кВ ф. "Флеровского" ТП-337 для жилого дома, ул. Садовая, 9 (ГЭС-785-22, Куянова О.Е.)</t>
  </si>
  <si>
    <t>Монтаж н/в рубильника и учета электроэнергии в РУ-0,4кВ ТП-19 (ГЭС-436-21, ООО "КЭНК")</t>
  </si>
  <si>
    <t>Строительство КЛ-0,4кВ от РУ-0,4кВ КТП-322А для электроснабжения гаражных боксов, ул. Дорстроевская, 4 (ГЭС-733-21)</t>
  </si>
  <si>
    <t>Монтаж прибора учета на границе гаража №4, ул. Дорстроевская, 4 (ГЭС-733-21, Коновалов С.Г.)</t>
  </si>
  <si>
    <t>Монтаж учета электроэнергии в РУ-0,4кВ ТП-255 (ГЭС-832-22, Гришаев Ю.А.)</t>
  </si>
  <si>
    <t>Монтаж учета электроэнергии в помещении щитовой жилого дома ул. Франкфурта, 2 для оборудования связи, ул. Франкфурта, 2 (ГЭС-836-22, ПАО "МегаФон")</t>
  </si>
  <si>
    <t>Монтаж приборов учета в РУ-0,4кВ ТП-602 (ГЭС-750-22, Катаева И.Н.)</t>
  </si>
  <si>
    <t>Монтаж учета электроэнергии в помещении щитовой жилого дома  просп. Бардина, 4 для электроснабжения торгового киоска (ГЭС-844-22)</t>
  </si>
  <si>
    <t>Монтаж учета электроэнергии в помещении щитовой жилого дома просп. Строителей, 57 для электроснабжения нежилого помещения №88 (ГЭС-805-22, Беспрозванных Н.В.)</t>
  </si>
  <si>
    <t>Монтаж коммутационного аппарата и прибора учета электроэнергии на границе гаража №13-А, ул. Сеченова, 17-Г (ГЭС-584-22, Музафаров Д.Р.)</t>
  </si>
  <si>
    <t>Монтаж учета электроэнергии на отпаечной опоре ВЛ-0,4кВ ф.Шория для ИЖС, ул. Шория, д. №19 с. Сосновка (ГЭС-735-22)</t>
  </si>
  <si>
    <t>Монтаж учета электроэнергии в ВРУ нежилого помещения, ул.Энтузиастов, 9 (ГЭС-25-23, Демин, Мартин, Васильев)</t>
  </si>
  <si>
    <t>Монтаж учета электроэнергии в помещении щитовой жилого дома ул. Орджоникидзе, 17 для электроснабжения оборудования связи (ГЭС-608-22, ПАО "Ростелеком")</t>
  </si>
  <si>
    <t>Монтаж учета электроэнергии в помещении щитовой жилого дома просп. Октябрьский, 23 для электроснабжения нежилого помещения №21, просп. Октябрьский, 23 (ГЭС-774-22, Ермолин В.В.)</t>
  </si>
  <si>
    <t>Строительство ВЛ-0,4кВ от ВЛ-0,4кВ для электроснабжения нежилого здания, проезд Технический, 14 (ГЭС-519-21)</t>
  </si>
  <si>
    <t>Монтаж учета электроэнергии на опоре ВЛ-0,4кВ для нежилого здания, проезд Технический, 14 (ГЭС-519-21, Василенко О.Н.)</t>
  </si>
  <si>
    <t>Строительство резервной КЛ-0,4кВ от РУ-0,4кВ ТП-295 для котельной МБОУ "СОШ №1", ул. Пролетарская, 81б  (ГЭС-448-22, ООО "СибЭнерго")</t>
  </si>
  <si>
    <t>Монтаж приборов учета в РУ-0,4кВ ТП-295 (ГЭС-448-22, ООО "СибЭнерго")</t>
  </si>
  <si>
    <t>Монтаж учета электроэнергии в помещении щитовой жилого дома просп. Авиаторов, 39 для электроснабжения киоска "Снежный городок", просп. Авиаторов, 39 (ГЭС-782-22, ООО "Снежный городок-Кемерово")</t>
  </si>
  <si>
    <t>Монтаж учета электроэнергии в помещении щитовой жилого дома ул. Рокоссовского, 21 для электроснабжения оборудования связи (ГЭС-798-22, ПАО "Вымпел-Коммуникации")</t>
  </si>
  <si>
    <t>Монтаж прибора учета в РУ-0,4кВ ТП-858 (ГЭС-787-22, УДКХиБ)</t>
  </si>
  <si>
    <t>Строительство ЛЭП-0,4кВ от РУ-0,4кВ ТП-736 для электроснабжения склада, ул. Полесская, 1/17 (ГЭС-105-22)</t>
  </si>
  <si>
    <t>Монтаж учета электроэнергии в РУ-0,4кВ ТП-736 (ГЭС-105-22, Скорых Е.В.)</t>
  </si>
  <si>
    <t>Строительство ЛЭП-0,4кВ для электроснабжения гаража №57, ш. Кондомское, 12 (ГЭС-548-22, Кох А.А.)</t>
  </si>
  <si>
    <t>Монтаж учета электроэнергии на границе нежилого помещения №57, ш. Кондомское, 12 (ГЭС-548-22, Кох А.А.)</t>
  </si>
  <si>
    <t>Строительство ЛЭП-0,4кВ от ЛЭП-0,4кВ для электроснабжения гаража №19, пр. Ангренский, 2, корп.3 (ГЭС-587-22)</t>
  </si>
  <si>
    <t>Монтаж прибора учета электроэнергии на границе  гаража №19, пр. Ангренский, 2, корп.3 (ГЭС-587-22)</t>
  </si>
  <si>
    <t>Строительство ЛЭП-0,4кВ для электроснабжения гаража №152, ш. Кондомское, 12, к.1 (ГЭС-581-22, Ходарина Н.В.)</t>
  </si>
  <si>
    <t>Монтаж учета электроэнергии на границе нежилого помещения №152, ш. Кондомское, 12, к.1 (ГЭС-581-22, Ходарина Н.В.)</t>
  </si>
  <si>
    <t>Строительство ВЛ-10 кВ от ВЛ-10кВ ф.8-454-2, МТП-546, ВЛ-0,4кВ от РУ-0,4кВ МТП-546 до границ земельного участка, ул. Депутатская, 16А (ГЭС-427-22, Паршев Е.С.)</t>
  </si>
  <si>
    <t>Монтаж системы учета для нежилого здания, ул. Депутатская, 16А (ГЭС-427-22, Паршев Е.С.)</t>
  </si>
  <si>
    <t>Монтаж учета электроэнергии в помещении щитовой жилого дома ул. 40 лет Победы, 3 для электроснабжения киоска по продаже мороженного, ул. 40 лет Победы, 3 (ГЭС-791-22, Жарко А.К.)</t>
  </si>
  <si>
    <t>Монтаж учета электроэнергии в помещении щитовой жилого дома ул. Ленина, 9 для электроснабжения нежилого помещения, ул. Ленина, 9, пом. №1-5, 7 (ГЭС-673-22, ООО "Бриз")</t>
  </si>
  <si>
    <t>Монтаж учета электроэнергии на отпаечной опоре ВЛ-0,4кВ ф.Средний КТП-869, ул. Шахтерской Славы для ИЖС на участке 42:30:0606001:48 (ГЭС-604-22, Попова Г.Е.)</t>
  </si>
  <si>
    <t>Монтаж учета электроэнергии в РУ-0,4кВ ТП-404 (ГЭС-27-23, ООО "НДСК" им А.В. Косилова)</t>
  </si>
  <si>
    <t>Монтаж учета электроэнергии в РУ-0,4кВ ТП-418 (ГЭС-848-22, Кормщиков А.П.)</t>
  </si>
  <si>
    <t>Монтаж прибора учета в РУ-0,4кВ ТП-486 (ГЭС-749-22, Асаилов А.Ю.)</t>
  </si>
  <si>
    <t>Строительство ВЛ-0,4кВ от РУ-0,4кВ СТП-545 для электроснабжения оборудования связи, ул. Клубная (ГЭС-624-22, ПАО "МТС")</t>
  </si>
  <si>
    <t>Строительство КЛ-10кВ от ТП-862 до КТП-861А (ГЭС-121-20)</t>
  </si>
  <si>
    <t>Строительство КТП-861А и КЛ-0,4кВ от КТП-861А до границ земельного участка с кадастровым номером №42:30:0604056:40, проспект Мира (ГЭС-121-20)</t>
  </si>
  <si>
    <t>Монтаж учета в РУ-0,4кВ ТП-861А для электроснабжения магазина, проспект Мира (ГЭС-121-20, Мамедов А.М.оглы)</t>
  </si>
  <si>
    <t>Монтаж учета в ВРУ-0,4кВ блока офисов ул. Тольятти, 62, корп.1 для нежилого помещения №18 (ГЭС-9-23, Рапп Ю.Э., Колков С.А.)</t>
  </si>
  <si>
    <t>Монтаж учета электроэнергии в щитовой жилого дома ул. Братьев Сизых, 7 для электроснабжения оборудования связи (ГЭС-24-23, АО "Национальная башенная компания")</t>
  </si>
  <si>
    <t>Монтаж учета электроэнергии на отпаечной опоре ВЛ-0,4кВ ф.Средний КТП-869, ул. Шахтерской Славы, 35 (ГЭС-538-22, Семенов А.И., Семенова Е.В., Семенов Р.А., Семенов Д.А., Семенов К.А.)</t>
  </si>
  <si>
    <t>Строительство ВЛ-6кВ от ВЛ-6кВ ф.28-ЦРП-1 до ТП-142а (ГЭС-684-21)</t>
  </si>
  <si>
    <t>Строительство ТП-142а и ЛЭП-0,4кВ от РУ-0,4кВ ТП-142а до границ земельного участка с оборудованием свзяи, ул. Рудокопровая, 19 (ГЭС-684-21)</t>
  </si>
  <si>
    <t>Монтаж учета электроэнергии в РУ-0,4кВ ТП-142а (ГЭС-684-21, ООО "Т2 Мобайл")</t>
  </si>
  <si>
    <t>Строительство ВЛ-0,4кВ от ВЛ-0,4кВ ф."Частный сектор" ТП-326 для жилого дома, ул. Салтыкова-Щедрина, стр.9А (ГЭС-424-22, Колбакова Н.В.)</t>
  </si>
  <si>
    <t>Монтаж учета электроэнергии на ВЛ-0,4кВ ф."Частный сектор" ТП-326 для жилого дома, ул. Салтыкова-Щедрина, стр.9А (ГЭС-424-22, Колбакова Н.В.)</t>
  </si>
  <si>
    <t>Строительство ВЛ-0,4кВ от ВЛ-0,4кВ ф."Частный сектор" ТП-326 для жилого дома, ул. Салтыкова-Щедрина, 8 (ГЭС-426-22, Собашников В.Е.)</t>
  </si>
  <si>
    <t>Монтаж учета электроэнергии на ВЛ-0,4кВ ф."Частный сектор" ТП-326 для жилого дома, ул. Салтыкова-Щедрина, 8 (ГЭС-426-22, Собашников В.Е.)</t>
  </si>
  <si>
    <t>Строительство ЛЭП-0,4кВ от РУ-0,4кВ ТП-394 для электроснабжения нежилого здания, проезд Защитный, 28, корп. 11А (ГЭС-570-21)</t>
  </si>
  <si>
    <t>Монтаж учета электроэнергии для электроснабжения нежилого здания, проезд Защитный, 28, корп. 11А (ГЭС-570-21, Муслимов А.Ш.)</t>
  </si>
  <si>
    <t>Строительство ЛЭП-0,4кВ от ЛЭП-0,4 кВ для электроснабжения гаража №14, ул. Полевая, 17 (ГЭС-591-22, Феоктистов А.В.)</t>
  </si>
  <si>
    <t>Монтаж учета электроэнергии на границе гаража №14, ул. Полевая, 17 (ГЭС-591-22, Феоктистов А.В.)</t>
  </si>
  <si>
    <t>Строительство ЛЭП-0,4кВ от ЛЭП-0,4кВ для электроснабжения гаража №91, пр. Ангренский, 2, корп.1 (ГЭС-621-22, Кувалдин С.В.)</t>
  </si>
  <si>
    <t>Монтаж прибора учета электроэнергии на границе  гаража №91, пр. Ангренский, 2, корп.1 (ГЭС-621-22, Кувалдин С.В.)</t>
  </si>
  <si>
    <t>Строительство ЛЭП-0,4кВ от ЛЭП-0,4кВ для электроснабжения гаража №82, пр. Ангренский, 2, корп.2 (ГЭС-609-22, Беляцкий Н.Ю.)</t>
  </si>
  <si>
    <t>Монтаж прибора учета электроэнергии на границе гаража №82, пр. Ангренский, 2, корп.2 (ГЭС-609-22, Беляцкий Н.Ю.)</t>
  </si>
  <si>
    <t>Строительство ЛЭП-0,4кВ от ЛЭП-0,4кВ для электроснабжения гаража №9, пр. Ангренский, 2, корп.4 (ГЭС-599-22, Тарасов М.В.)</t>
  </si>
  <si>
    <t>Монтаж прибора учета электроэнергии на границе  гаража №9, пр. Ангренский, 2, корп.4 (ГЭС-599-22, Тарасов М.В.)</t>
  </si>
  <si>
    <t>Монтаж коммутационного аппарата и прибора учета электроэнергии на границе гаража №24, ул. Сеченова, 17-Г (ГЭС-679-22, Ерофеев А.И.)</t>
  </si>
  <si>
    <t>Монтаж коммутационного аппарата и прибора учета электроэнергии на границе гаража №13, просп.Курако, 3-Б, корп.1 (ГЭС-598-22, Байцер А.Н.)</t>
  </si>
  <si>
    <t>Строительство ЛЭП-0,4кВ от ЛЭП-0,4кВ для электроснабжения  гаража №1, просп. Строителей, 7, корп. 14 (ГЭС-674-22, Прокина Т.А.)</t>
  </si>
  <si>
    <t>Монтаж прибора учета электроэнергии на границе гаража №1, просп. Строителей, 7, корп. 14 (ГЭС-674-22, Прокина Т.А.)</t>
  </si>
  <si>
    <t>Монтаж н/в рубильника и учета в МТП-136 (ГЭС-73-23, ООО "КЭНК")</t>
  </si>
  <si>
    <t>Монтаж н/в рубильника и учета в ТП-173 (ГЭС-74-23, ООО "КЭНК")</t>
  </si>
  <si>
    <t>Монтаж учета электроэнергии в щитовой жилого дома просп. Кузнецкстроевский, 30А для электроснабжения рекламной конструкции (ГЭС-49-23, Дубровский К.В.)</t>
  </si>
  <si>
    <t>Строительство ЛЭП-0,4кВ от РУ-0,4кВ РП-22 для электроснабжения гаражей, ул. Полевая, 17 (ГЭС-226-22)</t>
  </si>
  <si>
    <t>Монтаж учета электроэнергии на границе гаража №2, ул. Полевая, 17 (ГЭС-226-22, Костенков С.А.)</t>
  </si>
  <si>
    <t>Строительство ЛЭП-0,4кВ от ЛЭП-0,4 кВ для электроснабжения гаража №1, ул. Полевая, 17 (ГЭС-370-22, Усольцев С.В.)</t>
  </si>
  <si>
    <t>Монтаж учета электроэнергии на границе  гаража №1, ул. Полевая, 17 (ГЭС-370-22, Усольцев С.В.)</t>
  </si>
  <si>
    <t>Строительство ЛЭП-0,4кВ для электроснабжения гаража №5, ш. Кондомское, 12, корп. 1 (ГЭС-625-22, Чигишев А.В.)</t>
  </si>
  <si>
    <t>Монтаж прибора учета электроэнергии на границе гаража №5, ш. Кондомское, 12, корп. 1 (ГЭС-625-22, Чигишев А.В.)</t>
  </si>
  <si>
    <t>Строительство ЛЭП-0,4кВ от ВЛ-0,4кВ ф. "АТС" ТП-384 до границ магазина, ул. Обнорского, 37а (ГЭС-171-22)</t>
  </si>
  <si>
    <t>Монтаж учета электроэнергии для электроснабжения магазина, ул. Обнорского, 37а (ГЭС-171-22)</t>
  </si>
  <si>
    <t>Монтаж учета электроэнергии на границе гаража № 15, ул. Тореза, 119В (ГЭС-675-22, Плыгун В.П.)</t>
  </si>
  <si>
    <t>Монтаж учета электроэнергии на границе нежилого помещения №7, ул. Тореза, 123б (ГЭС-680-22, Тверской И.К.)</t>
  </si>
  <si>
    <t>Монтаж прибора учета электроэнергии на границе гаража №334, ул. Кузнецова, 10 (ГЭС-684-22, Соболева Л.В.)</t>
  </si>
  <si>
    <t>Замена опоры и монтаж учета электроэнергии на ВЛ-10 кВ ф."13-ВВ-3" (РП-1 СИ - ЦРП-2) (ГЭС-130-21, ООО "КЭНК")</t>
  </si>
  <si>
    <t>Монтаж н/в рубильника и учета в МТП-136 (ГЭС-79-23, ООО "КЭНК")</t>
  </si>
  <si>
    <t>Монтаж приборов учета в РУ-0,4кВ ТП-375 (ГЭС-801-22, Резчиков К.И., Хохлова В.Н.)</t>
  </si>
  <si>
    <t>Строительство ВЛ-6кВ от ВЛ-6кВ ф."6-5Ж", МТП-327А, ВЛ-0,4кВ до границ земельного участка магазина 42:30:0306085:443, ул. Левашова,3 (ГЭС-589-22, ООО ПКФ "Мария-Ра")</t>
  </si>
  <si>
    <t>Монтаж прибора учета в РУ-0,4кВ МТП-327А (ГЭС-589-22, ООО ПКФ "Мария-Ра")</t>
  </si>
  <si>
    <t>Строительство КЛ-0,4кВ от РУ-0,4кВ ТП-43 для электроснабжения магазина, просп. Курако, 7а (ГЭС-788-22, Урилов Н.И.)</t>
  </si>
  <si>
    <t>Монтаж прибора учета в РУ-0,4кВ ТП-43 (ГЭС-788-22, Урилов Н.И.)</t>
  </si>
  <si>
    <t>Строительство КЛ-0,4кВ от РУ-0,4кВ ТП-380 для электроснабжения нежилого помещения №66, ул. Смирнова, 11 (ГЭС-75-22)</t>
  </si>
  <si>
    <t>Монтаж учета электроэнергии в РУ-0,4кВ ТП-380 (ГЭС-75-22, Иванова И.М.)</t>
  </si>
  <si>
    <t>Монтаж учета электроэнергии на границе гаража №3, ул. Орджоникидзе, 22а (ГЭС-580-22, Коробов А.Е.)</t>
  </si>
  <si>
    <t>Монтаж учета электроэнергии в помещении щитовой жилого дома просп. Архитекторов, 21 для электроснабжения киоска "Снежный городок", просп. Архитекторов, 21 (ГЭС-765-22, Смирнова Е.А.)</t>
  </si>
  <si>
    <t>Монтаж учета электроэнергии в щитовой жилого дома просп. Курако, 41 для электроснабжения нежилого помещения кафе-блинной (ГЭС-59-23, Серебрянников Е.В.)</t>
  </si>
  <si>
    <t>Монтаж учета электроэнергии на опоре № 16/02 ВЛ-6кВ ф.15-Трамвайный (ГЭС-429-21, ООО "КЭНК")</t>
  </si>
  <si>
    <t>Монтаж учета электроэнергии на опоре № 101 ВЛ-6кВ ф.3-22-Точилино (ГЭС-427-21, ООО "КЭНК")</t>
  </si>
  <si>
    <t>Монтаж приборов учета в РУ-0,4кВ ТП-653 для электроснабжения нежилого помещения №200, ул. Тольятти, 58 (ГЭС-106-23)</t>
  </si>
  <si>
    <t>Монтаж учета электроэнергии в помещении щитовой жилого дома ул. Ноградская, 8 для электроснабжения оборудования связи (ГЭС-60-23, ПАО "Ростелеком")</t>
  </si>
  <si>
    <t>Монтаж прибора учета в РУ-0,4кВ МТП-60 для уличного освещения (ГЭС-55-23, Комитет ЖКХ г. Новокузнецка)</t>
  </si>
  <si>
    <t>Монтаж учета электроэнергии на границе нежилого помещения №3, ул. Тореза, 123б (ГЭС-691-22, Петякшева Н.В.)</t>
  </si>
  <si>
    <t>Строительство ЛЭП-0,4кВ от ЛЭП-0,4кВ (от РУНН КТП-516) для электроснабжения гаражей, ул. Тореза, 123б (ГЭС-533-22, Кочуганов Е.В.)</t>
  </si>
  <si>
    <t>Монтаж учета электроэнергии на границе нежилого помещения №9, ул. Тореза, 123б (ГЭС-533-22, Кочуганов Е.В.)</t>
  </si>
  <si>
    <t>Строительство ВЛ-0,4кВ от МТП-714 для электроснабжения жилого дома, ул. Заливная, 27 (ГЭС-745-22)</t>
  </si>
  <si>
    <t>Монтаж учета на отпаечной опоре ВЛ-0,4кВф. Предмостная МТП-714 для жилого дома, ул. Заливная, 27 (ГЭС-745-22)</t>
  </si>
  <si>
    <t>Монтаж прибора учета в РУ-0,4кВ МТП-684 для уличного освещения (ГЭС-50-23, Комитет ЖКХ г. Новокузнецка)</t>
  </si>
  <si>
    <t>Монтаж прибора учета в РУ-0,4кВ КТП-568 для уличного освещения (ГЭС-58-23, Комитет ЖКХ г. Новокузнецка)</t>
  </si>
  <si>
    <t>Монтаж прибора учета в РУ-0,4кВ КТП-869 для уличного освещения (ГЭС-70-23, Комитет ЖКХ г. Новокузнецка)</t>
  </si>
  <si>
    <t>Монтаж прибора учета в РУ-0,4кВ КТП-570 для уличного освещения (ГЭС-71-23, Комитет ЖКХ г. Новокузнецка)</t>
  </si>
  <si>
    <t>Строительство ВЛ-0,4кВ от ВЛ-0,4кВ ф."Детский сад" ТП-315 до границы земельного участка 42:30:0306003:99, северо-западнее дома пр-д Дагестанский, 7 (ГЭС-299-22, Быковский А.Н.)</t>
  </si>
  <si>
    <t>Монтаж учета электроэнергии на опоре ВЛ-0,4кВ ф."Детский сад" ТП-315, северо-западнее дома пр-д Дагестанский, 7 (ГЭС-299-22, Быковский А.Н.)</t>
  </si>
  <si>
    <t>Монтаж прибора учета в РУ-0,4кВ МТП-340 для уличного освещения (ГЭС-56-23, Комитет ЖКХ г. Новокузнецка)</t>
  </si>
  <si>
    <t>Монтаж коммутационного аппарата и прибора учета электроэнергии на границе гаража №66, проезд Колхозный, 16-А (ГЭС-712-22, Прокопьев П.А.)</t>
  </si>
  <si>
    <t>Монтаж учета электроэнергии на отпаечной опоре ВЛ-0,4кВ ф. "Карьерный (правый)" ТП-684 для ИЖС (кад.№42:30:0305079:447), ул. Карьерная (ГЭС-796-22, Копылова Ю.А.)</t>
  </si>
  <si>
    <t>Монтаж учета электроэнергии для электроснабжения оборудования связи в щитовой нежилого здания, ул. Полевая, 27А (ГЭС-93-23, ПАО "МТС")</t>
  </si>
  <si>
    <t>Монтаж учета электроэнергии в РУ-0,4кВ ТП-490 (ГЭС-834-22, Максимов О.А.)</t>
  </si>
  <si>
    <t>Строительство ЛЭП-0,4кВ от ЛЭП-0,4кВ для электроснабжения гаража №106, пр. Ангренский, 2, корп.1 (ГЭС-613-22, Стрекалова Н.В.)</t>
  </si>
  <si>
    <t>Монтаж прибора учета электроэнергии на границе гаража №106, пр. Ангренский, 2, корп.1 (ГЭС-613-22, Стрекалова Н.В.)</t>
  </si>
  <si>
    <t>Монтаж учета электроэнергии в помещении щитовой жилого дома ул. Рокоссовского, 3 для электроснабжения оборудования связи (ГЭС-94-23, ПАО "МегаФон")</t>
  </si>
  <si>
    <t>Реконструкция ВЛ-0,4кВ ф."Правая сторона" ТП-541 на участке ул. Косогорная (ГЭС-727-22, Богданова С.С.)</t>
  </si>
  <si>
    <t>Монтаж учета электроэнергии на опоре №56 ВЛ-10 ф.9-300 (ГЭС-456-21, ООО "КЭНК")</t>
  </si>
  <si>
    <t>Монтаж прибора учета в РУ-0,4кВ МТП-25 для уличного освещения (ГЭС-66-23, Комитет ЖКХ г. Новокузнецка)</t>
  </si>
  <si>
    <t>Монтаж прибора учета электроэнергии на границе гаража №336, ул. Кузнецова, 10 (ГЭС-730-22, Жукова М.В.)</t>
  </si>
  <si>
    <t>Монтаж прибора учета в РУ-0,4кВ МТП-307 для уличного освещения (ГЭС-67-23, Комитет ЖКХ г. Новокузнецка)</t>
  </si>
  <si>
    <t>Монтаж прибора учета электроэнергии на границе гаража № 305, ул. Кузнецова, 10, к.1 (ГЭС-713-22, Григоренко О.А.)</t>
  </si>
  <si>
    <t>Монтаж прибора учета в РУ-0,4кВ ТП-295 (ГЭС-80-23, ООО "КЭНК")</t>
  </si>
  <si>
    <t>Монтаж учета в МТП-690 (ГЭС-95-23, ООО "КЭНК")</t>
  </si>
  <si>
    <t>Монтаж учета электроэнергии на опоре ВЛЭП-6кВ ф.11-295 (ГЭС-54-22, ООО "КЭНК")</t>
  </si>
  <si>
    <t>Строительство ЛЭП-0,4кВ от существующей ЛЭП-0,4кВ для электроснабжения гаража №11, пр-д Колхозный,16 (ГЭС-780-22, Семашкин В.В.)</t>
  </si>
  <si>
    <t>Монтаж прибора учета электроэнергии на границе гаража №11, проезд Колхозный, 16 (ГЭС-780-22, Семашкин В.В.)</t>
  </si>
  <si>
    <t>Строительство ЛЭП-0,4кВ от ЛЭП-0,4кВ для электроснабжения гаража №2, пр. Ангренский, 2, корп.4 (ГЭС-792-22, Шершнев К.А.)</t>
  </si>
  <si>
    <t>Монтаж прибора учета электроэнергии на границе гаража №2, пр. Ангренский, 2, корп.4 (ГЭС-792-22, Шершнев К.А.)</t>
  </si>
  <si>
    <t>Монтаж учета электроэнергии на границе гаража №14, ул. Грдины, 22-А (ГЭС-799-22, Колесников Е.В.)</t>
  </si>
  <si>
    <t>Строительство ЛЭП-0,4кВ для электроснабжения гаража №6 по ул.Орджоникидзе, 18, корп.1 (ГЭС-768-22, Богомаз А.А.)</t>
  </si>
  <si>
    <t>Монтаж прибора учета электроэнергии на границе гаража №6, ул. Орджоникидзе, 18, корп. 1 (ГЭС-768-22, Богомаз А.А.)</t>
  </si>
  <si>
    <t>Строительство ЛЭП-0,4кВ для электроснабжения гаража №8, просп. Строителей, 5, корп.2 (ГЭС-786-22, Зезиков Б.В.)</t>
  </si>
  <si>
    <t>Монтаж прибора учета электроэнергии на границе гаража №8, просп. Строителей, 5, корп.2 (ГЭС-786-22, Зезиков Б.В.)</t>
  </si>
  <si>
    <t>Монтаж учета электроэнергии в помещении щитовой жилого дома ул. Чернышова, 20 для электроснабжения павильона (ГЭС-174-23, ООО "Снежный городок-Кузнецк")</t>
  </si>
  <si>
    <t>Монтаж прибора учета в РУ-6кВ РП-16 (ГЭС-817-22, ООО "СДС-Строй")</t>
  </si>
  <si>
    <t>Монтаж учета электроэнергии на опоре № 22/15 ВЛ-6кВ ф.6-5-Ж (ГЭС-561-21, ООО "КЭНК")</t>
  </si>
  <si>
    <t>Строительство КЛ-0,4кВ от РУ-0,4кВ ТП-130 до границ нежилого здания бани №1, проспект Пионерский, 11 (ГЭС-403-22, Лиханов Д.А.)</t>
  </si>
  <si>
    <t>Монтаж прибора учета в РУ-0,4кВ ТП-130 (ГЭС-403-22, Лиханов Д.А.)</t>
  </si>
  <si>
    <t>Монтаж учета электроэнергии на опоре ВЛЭП-6кВ ф.Телецентр РП-23 (ГЭС-435-21, ООО "КЭНК")</t>
  </si>
  <si>
    <t>Монтаж учета электроэнергии в помещении щитовой жилого дома ул. Покрышкина, 13 для электроснабжения нежилого помещения (ГЭС-173-23, Кобытев И.П.)</t>
  </si>
  <si>
    <t>Монтаж прибора учета в общей н/в сборке офисов ул.Запорожская, 77 для электроснабжения торгового павильона (ГЭС-155-23)</t>
  </si>
  <si>
    <t>Монтаж прибора учета в РУ-0,4кВ ТП-244 (ГЭС-186-23)</t>
  </si>
  <si>
    <t>Монтаж прибора учета в РУ-0,4кВ РП-14 (ГЭС-160-23, ООО "Монтажэнергострой")</t>
  </si>
  <si>
    <t>Монтаж учета электроэнергии в РУ-0,4кВ ТП-417 (ГЭС-139-23, ИП Нуриев)</t>
  </si>
  <si>
    <t>Строительство КЛ-0,4кВ от РУ-0,4кВ ТП-347 до границ участка  МКОУ "Специальная школа №30" (ГЭС-254-22)</t>
  </si>
  <si>
    <t>Строительство КЛ-0,4кВ от РУ-0,4кВ ТП-355 до границ участка МКОУ "Специальная школа №30" (ГЭС-254-22)</t>
  </si>
  <si>
    <t>Монтаж прибора учета в РУ-0,4кВ ТП-347 (ГЭС-254-22, МКОУ "Специальная школа №30")</t>
  </si>
  <si>
    <t>Монтаж прибора учета в РУ-0,4кВ ТП-355 (ГЭС-254-22, МКОУ "Специальная школа №30")</t>
  </si>
  <si>
    <t>Строительство КЛ-6кВ от РУ-6кВ ТП-498 до КТП-518 (ГЭС-263-22, ГЭС-281-22, ГЭС-333-22)</t>
  </si>
  <si>
    <t>Строительство КТП-518 и КЛ-0,4кВ от РУ-0,4кВ КТП-518 до границ земельного участка здания ул. Клименко, 12А (ГЭС-263-22, Федотова, Завалина)</t>
  </si>
  <si>
    <t>Монтаж учета электроэнергии в РУ-0,4кВ КТП-518 (ГЭС-263-22, Федотова, Завалина)</t>
  </si>
  <si>
    <t>Строительство КЛ-0,4кВ от РУ-0,4кВ КТП-518 до границ земельного участка здания ул. Клименко, 12А (ГЭС-281-22, Воробьев А.С.)</t>
  </si>
  <si>
    <t>Монтаж учета электроэнергии в РУ-0,4кВ КТП-518 (ГЭС-281-22, Воробьев А.С.)</t>
  </si>
  <si>
    <t>Строительство КЛ-0,4кВ от РУ-0,4кВ КТП-518 до границ земельного участка здания ул. Клименко, 12А, пом.1 (ГЭС-333-22, ООО "АУРЭ")</t>
  </si>
  <si>
    <t>Монтаж учета электроэнергии в РУ-0,4кВ КТП-518 (ГЭС-333-22, ООО "АУРЭ")</t>
  </si>
  <si>
    <t>Монтаж прибора учета электроэнергии на границе гаража №441, ул. Кузнецова, 10 (ГЭС-822-22, Марков В.П.)</t>
  </si>
  <si>
    <t>Монтаж учета электроэнергии на границе гаража №24, ш. Кондомское, 6а, к.1 (ГЭС-810-22, Бурдина К.В.)</t>
  </si>
  <si>
    <t>Монтаж учета электроэнергии в РУ-6кВ ТП-122 (ГЭС-790-22, ООО "КЭНК")</t>
  </si>
  <si>
    <t>Строительство ВЛ-0,4кВ от ВЛ-0,4кВ ф.Чернышевского ТП-30 для ИЖС, ул. Новосибирская, зем.участок 13А (ГЭС-847-22, Кулагина Т.В.)</t>
  </si>
  <si>
    <t>Монтаж учета электроэнергии на отпаечной опоре ВЛ-0,4кВ ф.Чернышевского ТП-30 для ИЖС, ул. Новосибирская, зем.участок 13А (ГЭС-847-22, Кулагина Т.В.)</t>
  </si>
  <si>
    <t>Строительство ВЛ-0,4кВ от ВЛ-0,4кВ ф. Дружбы МТП-740 до границ земельного участка, ул. Дружбы, 26 (ГЭС-776-22)</t>
  </si>
  <si>
    <t>Монтаж учета электроэнергии на отпаечной опоре ВЛ-0,4кВ ф."Дружбы" МТП-740 для жилого дома, ул. Дружбы, 26 (ГЭС-776-22)</t>
  </si>
  <si>
    <t>Строительство ЛЭП-0,4кВ для электроснабжения гаража №7, ул. 40 лет ВЛКСМ, 124а, корпус 1 (ГЭС-818-22, Зенин В.И.)</t>
  </si>
  <si>
    <t>Монтаж учета электроэнергии на границе гаража №7, ул. 40 лет ВЛКСМ, 124а, корпус 1 (ГЭС-818-22, Зенин В.И.)</t>
  </si>
  <si>
    <t>Монтаж коммутационного аппарата и прибора учета электроэнергии на границе гараже №29, пр. Колхозный, №20, корпус 2 (ГЭС-803-22, Батаева О.П.)</t>
  </si>
  <si>
    <t>Монтаж прибора учета электроэнергии на границе гаража №355, ул. Кузнецова, 10 (ГЭС-831-22, Прокина Т.А.)</t>
  </si>
  <si>
    <t>Строительство ЛЭП-0,4кВ от РУ-0,4кВ ТП-174 до границ земельного участка с рекламной конструкцией, пр-кт Бардина, 42 (ГЭС-195-23)</t>
  </si>
  <si>
    <t>Монтаж прибора учета для рекламной конструкции, пр-кт Бардина, 42 (ГЭС-195-23)</t>
  </si>
  <si>
    <t>Строительство КЛ-6кВ от КЛ-6кВ ТП-632-ТП-642 ф.2-632 РП-3 до ТП-738 (ГЭС-651-21)</t>
  </si>
  <si>
    <t>Строительство ТП-738 и КЛ-0,4кВ от РУ-0,4кВ ТП-738 до границ земельного участка с нежилыми зданиями, ул. Пирогова, 32 (ГЭС-651-21)</t>
  </si>
  <si>
    <t>Монтаж учета электроэнергии в РУ-0,4кВ ТП-738 (ГЭС-651-21, Глухов Д.В.)</t>
  </si>
  <si>
    <t>Монтаж учета электроэнергии на опоре №15 ВЛ-10кВ ф.8-454-2 (ГЭС-55-22, ООО "КЭНК")</t>
  </si>
  <si>
    <t>Строительство ЛЭП-0,4кВ от ЛЭП-0,4кВ для электроснабжения гаража №1, пр. Ангренский, 2, корп.4 (ГЭС-839-22, Чураков А.С.)</t>
  </si>
  <si>
    <t>Монтаж прибора учета электроэнергии на границе  гаража №1, пр. Ангренский, 2, корп.4 (ГЭС-839-22, Чураков А.С.)</t>
  </si>
  <si>
    <t>Монтаж учета электроэнергии для электроснабжения нежилых помещений №1 и №19, ул. Чекалина, 18 (ГЭС-161-23)</t>
  </si>
  <si>
    <t>Монтаж учета электроэнергии на отпаечной опоре ВЛЭП-6кВ ф.12-235 РП-14 ул. Переездная (ГЭС-709-21, Прокудин М.А.)</t>
  </si>
  <si>
    <t>Монтаж учета электроэнергии для нежилого помещения, просп. Дружбы, 20а (ГЭС-211-23, Молчанова, Колесникова)</t>
  </si>
  <si>
    <t>Строительство КЛ-0,4кВ от РУ-0,4кВ ТП-738 до границ нежилого здания, просп. Строителей, 11-Б (ГЭС-244-22, Баев В.В.)</t>
  </si>
  <si>
    <t>Монтаж учета электроэнергии в РУ-0,4кВ ТП-738 (ГЭС-244-22, Баев В.В.)</t>
  </si>
  <si>
    <t>Монтаж учета электроэнергии в помещении щитовой жилого дома ул. Новоселов, 14 для электроснабжения нежилого помещения (ГЭС-188-22, Назарук Е.В.)</t>
  </si>
  <si>
    <t>Строительство КЛ-0,4кВ от РУ-0,4кВ КТП-СМС до земельного участка, ул. Обнорского, 35, корп. 18 (для пом.№2) (ГЭС-746-22, ООО "ПолиКомНК")</t>
  </si>
  <si>
    <t>Строительство КЛ-0,4кВ от РУ-0,4кВ ТП-55 для электроснабжения гаража № 10 по ул. Хитарова, 14 (ГЭС-720-22, Баранов А.А.)</t>
  </si>
  <si>
    <t>Монтаж прибора учета электроэнергии на границе гаража № 10 по ул. Хитарова, 14 (ГЭС-720-22, Баранов А.А.)</t>
  </si>
  <si>
    <t>Строительство ВЛ-0,4кВ от ВЛ-0,4кВ ф."Вечерней" ТП-137 для ИЖС, ул. Красилова, стр. №121а (ГЭС-842-22, Лимарь А.С.)</t>
  </si>
  <si>
    <t>Монтаж учета электроэнергии на отпаечной опоре ВЛ-0,4кВ ф."Вечерней" ТП-137 для ИЖС, ул. Красилова, стр. №121а (ГЭС-842-22, Лимарь А.С.)</t>
  </si>
  <si>
    <t>Монтаж учета электроэнергии в помещении щитовой жилого дома просп. Металлургов, 14 для электроснабжения нежилого помещения (ГЭС-234-23, Качан С.В.)</t>
  </si>
  <si>
    <t>Монтаж учета электроэнергии в помещении щитовой жилого дома ул. Транспортная, 103А для электроснабжения оборудования связи (ГЭС-274-23, ПАО "МегаФон")</t>
  </si>
  <si>
    <t>Монтаж прибора учета в РУ-0,4кВ ТП-271 (ГЭС-152-23, ООО "Монтажэнергострой")</t>
  </si>
  <si>
    <t>Монтаж коммутационного аппарата и прибора учета электроэнергии на границе гаража №71, проезд Колхозный, 16-А (ГЭС-34-23, Жабыкин Е.С.)</t>
  </si>
  <si>
    <t>Монтаж учета электроэнергии для торгового павильона ООО "НО "Союзпечать", просп. Металлургов, 44 (ГЭС-280-23)</t>
  </si>
  <si>
    <t>Монтаж учета электроэнергии для остановки "Музей искусств", ул. Кирова (ГЭС-275-23, ООО "Арт-Премьер сити")</t>
  </si>
  <si>
    <t>Монтаж коммутационного аппарата и прибора учета электроэнергии на границе гаража №19, просп. Пионерский, 29а (ГЭС-14-23, Добрусин Г.В.)</t>
  </si>
  <si>
    <t>Монтаж коммутационного аппарата и прибора учета электроэнергии на границе гаража №24А, ул. Покрышкина, 23Г (ГЭС-845-22, Бахтин А.Н.)</t>
  </si>
  <si>
    <t>Строительство ЛЭП-0,4кВ для электроснабжения гаража №8, ул. Народная, 45 (ГЭС-846-22, Кораблева М.А.)</t>
  </si>
  <si>
    <t>Монтаж учета электроэнергии на границе гаража №8, ул. Народная, 45 (ГЭС-846-22, Кораблева М.А.)</t>
  </si>
  <si>
    <t>Монтаж учета электроэнергии на отпаечной опоре ВЛ-0,4кВ ф.Средний КТП-869 для ИЖС, ул. Шахтерской Славы, зем.участок № 40 (ГЭС-711-22)</t>
  </si>
  <si>
    <t>Монтаж учета электроэнергии в РУ-0,4кВ ТП-115 (ГЭС-272-23, АО "Кузнецкбизнесбанк")</t>
  </si>
  <si>
    <t>Строительство ЛЭП-0,4кВ для электроснабжения гаража № 60, ГО "Восход", ул. Полесская (ГЭС-21-23, Кизилов В.Г.)</t>
  </si>
  <si>
    <t>Монтаж прибора учета электроэнергии на границе гаража № 60, ГО "Восход", ул. Полесская (ГЭС-21-23, Кизилов В.Г.)</t>
  </si>
  <si>
    <t>Строительство ЛЭП-0,4кВ от ЛЭП-0,4кВ ф. "Кондомский" КТП-735 для электроснабжения гаражей, ш. Кондомское, 6а, к.1 , гараж № 5 (ГЭС-32-23, Леонтьев А.М.)</t>
  </si>
  <si>
    <t>Монтаж учета электроэнергии на границе гаража №5, ш. Кондомское, 6а, к.1 (ГЭС-32-23, Леонтьев А.М.)</t>
  </si>
  <si>
    <t>Монтаж учета электроэнергии на границе гаража, просп. Курако, 9б, пом.77 (ГЭС-37-23, Шарапова Н.Б.)</t>
  </si>
  <si>
    <t>Строительство ВЛ-0,4кВ от РУ-0,4кВ МТП-389 для электроснабжения оборудования связи, ул. Толмачева (ГЭС-92-23, АО "Первая башенная компания")</t>
  </si>
  <si>
    <t>Монтаж учета электроэнергии для электроснабжения оборудования связи, ул. Толмачева (ГЭС-92-23, АО "Первая башенная компания")</t>
  </si>
  <si>
    <t>Строительство КЛ-0,4кВ от пит.кабеля ул. Тореза, 49 для электроснабжения магазина, ул. Тореза, 53 (ГЭС-672-22, ООО "СтройХолод")</t>
  </si>
  <si>
    <t>Монтаж приборов учета для электроснабжения магазина, ул. Тореза, 53 (ГЭС-672-22, ООО "СтройХолод")</t>
  </si>
  <si>
    <t>Строительство КЛ-0,4кВ от РУ-0,4кВ ТП-55 для электроснабжения здания общежития, ул. Энтузиастов, 11 (ГЭС-363-22, Мирошин И.А.)</t>
  </si>
  <si>
    <t>Монтаж учета электроэнергии в РУ-6кВ ТП-58 (ГЭС-65-22, ООО "КЭНК")</t>
  </si>
  <si>
    <t>Монтаж учета электроэнергии на границе гаража № 34, ул. Тореза, 119В (ГЭС-33-23, Раппу А.А.)</t>
  </si>
  <si>
    <t>Строительство ЛЭП-0,4 от ЛЭП-0,4 кВ для электроснабжения гаража №2, ул. Сеченова, 17-Г (№ГЭС-38-23, Титович О.К.)</t>
  </si>
  <si>
    <t>Монтаж прибора учета электроэнергии на границе гаража №2, ул. Сеченова, 17-Г (№ГЭС-38-23, Титович О.К.)</t>
  </si>
  <si>
    <t>Монтаж учета электроэнергии в РУ-0,4кВ ТП-848 для н/в щита наружного освещения (ГЭС-343-23, ООО "Платформа")</t>
  </si>
  <si>
    <t>Строительство ВЛ-0,4 кВ от ВЛ-0,4кВ ф.Средний КТП-869, ул. Шахтерской Славы, з.уч. №42 (ГЭС-854-22)</t>
  </si>
  <si>
    <t>Монтаж учета электроэнергии на отпаечной опоре ВЛ-0,4кВ ф.Средний КТП-869, ул. Шахтерской Славы, з.уч. №42 (ГЭС-854-22)</t>
  </si>
  <si>
    <t>Монтаж учета электроэнергии в РУ-0,4кВ ТП-101 (ГЭС-262-23, ООО "КЭНК")</t>
  </si>
  <si>
    <t>Строительство ЛЭП-0,4кВ от ЛЭП-0,4кВ для электроснабжения гаража №28, пр. Строителей, 5, корп.2 (ГЭС-54-23, Нестеров А.А.)</t>
  </si>
  <si>
    <t>Монтаж учета электроэнергии на границе гаража 28, пр. Строителей, 5, корп.2  (ГЭС-54-23, Нестеров А.А.)</t>
  </si>
  <si>
    <t>Строительство ЛЭП-0,4кВ от ЛЭП-0,4кВ для электроснабжения гаража №11, пр. Строителей, 5, корп.2 (ГЭС-47-23, Тараскина О.А.)</t>
  </si>
  <si>
    <t>Монтаж учета электроэнергии на границе гаража №11, пр. Строителей, 5, корп.2  (ГЭС-47-23, Тараскина О.А.)</t>
  </si>
  <si>
    <t>Монтаж учета на отпаечной опоре ВЛ-0,4кВ ф. Антибесский КМТП-319 для жилого дома, ул. Кисловодская, 55 (ГЭС-166-23, Сазанова Л.А.)</t>
  </si>
  <si>
    <t>Монтаж учета электроэнергии в РУ-0,4кВ ТП-606 (ГЭС-321-23, Молчанова Е.Г.)</t>
  </si>
  <si>
    <t>Монтаж учета электроэнергии на отпаечной опоре ВЛ-0,4кВ ф."Дружбы" МТП-740 для жилого дома ул. Дружбы, 7 (ГЭС-228-23)</t>
  </si>
  <si>
    <t>Строительство ЛЭП-0,4кВ от ЛЭП-0,4кВ для электроснабжения гаража №40, пр. Ангренский, 2, корп.2 (ГЭС-26-23, Шебалин К.М.)</t>
  </si>
  <si>
    <t>Монтаж прибора учета электроэнергии на границе гаража №40, пр. Ангренский, 2, корп.2 (ГЭС-26-23, Шебалин К.М.)</t>
  </si>
  <si>
    <t>Монтаж учета электроэнергии в РУ-0,4кВ РП-14 (ГЭС-335-23, ООО "Фрутмастер")</t>
  </si>
  <si>
    <t>Монтаж учета электроэнергии в помещении щитовой жилого дома ул. Косыгина, 11 для электроснабжения нежилого помещения №111 (ГЭС-250-23, Кочеткова Р.Р.)</t>
  </si>
  <si>
    <t>Монтаж учета электроэнергии для электроснабжения строительного вагончика, ул. Франкфурта, з.уч 42:30:0301069:85 (ГЭС-241-23, Лалаев В.З.о.)</t>
  </si>
  <si>
    <t>Монтаж прибора учета электроэнергии на границе гаража №370, ул. Кузнецова, 10 (ГЭС-69-23, Михеенок И.П.)</t>
  </si>
  <si>
    <t>Монтаж учета электроэнергии на ВЛ-0,4 кВ  ф."Талдинский" ТП-869 для жилого дома, ул.Талдинская, стр. № 44 (ГЭС-90-23)</t>
  </si>
  <si>
    <t>Монтаж учета электроэнергии в помещении щитовой жилого домапросп. Запсибовцев, 10 для электроснабжения нежилого помещения №120 (ГЭС-256-23, Емельянова Н.А.)</t>
  </si>
  <si>
    <t>Монтаж учета электроэнергии в помещении щитовой жилого дома ул. Циолковского, 36 для электроснабжения нежилого помещения (ГЭС-360-23, Пакалова Т.В.)</t>
  </si>
  <si>
    <t>Монтаж учета электроэнергии в РУ-0,4кВ ТП-101 (ГЭС-340-23, ООО "Золушка")</t>
  </si>
  <si>
    <t>Монтаж учета электроэнергии на границе гаража №7, пр. Строителей, 5, корп.2 (ГЭС-78-23, Вяткин С.Д.)</t>
  </si>
  <si>
    <t>Строительство КЛ-0,4кВ от РУ-0,4кВ ТП-336 до н/в щита потребителей, ул. Конева, 13 (ГЭС-478-21)</t>
  </si>
  <si>
    <t>Монтаж учета электроэнергии в н/в щите потребителей, ул. Конева, 13  (ГЭС-478-21, ООО "Зорро")</t>
  </si>
  <si>
    <t>Монтаж учета электроэнергии на границе гаража № 19, ул. Тореза, 119В (ГЭС-76-23, Баляева Е.В.)</t>
  </si>
  <si>
    <t>Монтаж учета электроэнергии на границе гаража № 17, ул. Тореза, 119В (ГЭС-83-23, Баляева Е.В.)</t>
  </si>
  <si>
    <t>Строительство КЛ-0,4кВ от РУ-0,4кВ ТП-875 для электроснабжения распределительного узла №17, ул. Космонавтов, 3А (ГЭС-93-22)</t>
  </si>
  <si>
    <t>Монтаж учета электроэнергии в н/в сборке на границе земельного участка, ул. Космонавтов, 3А (ГЭС-93-22, ООО "Водоканал")</t>
  </si>
  <si>
    <t>Строительство ЛЭП-0,4кВ от ЛЭП-0,4кВ для электроснабжения гаража №2, пр. Строителей, 5, корп.2 (ГЭС-46-23, Васюченко П.К.)</t>
  </si>
  <si>
    <t>Монтаж учета электроэнергии на границе гаража №2, пр. Строителей, 5, корп.2  (ГЭС-46-23, Васюченко П.К.)</t>
  </si>
  <si>
    <t>Строительство КЛ-0,4кВ от РУ-0,4кВ ТП-184 для электроснабжения оборудования связи, просп. Октябрьский, 50 (ГЭС-583-22, Барнев С.Н.)</t>
  </si>
  <si>
    <t>Монтаж прибора учета в ВРУ-0,4кВ оборудования связи, просп. Октябрьский, 50 (ГЭС-583-22, Барнев С.Н.)</t>
  </si>
  <si>
    <t>Строительство КЛ-6кВ от КЛ-6кВ РП-ВостНИГРИ-ТП-489 ф.13-489 (ГЭС-840-22, ООО "ПромРадиатор-НК")</t>
  </si>
  <si>
    <t>Строительство ПП-6кВ и ЛЭП-6кВ от ПП-6кВ до границы участка заявителя, ул. Климасенко, 19А (ГЭС-840-22, ООО "ПромРадиатор-НК")</t>
  </si>
  <si>
    <t>Монтаж приборов учета в ПП-6кВ (ГЭС-840-22, ООО "ПромРадиатор-НК")</t>
  </si>
  <si>
    <t>Монтаж прибора учета электроэнергии на границе гаража № 9 общ. "Сигнал", ул. Сеченова, 17-Г (№ГЭС-61-23, Балыбердин В.Г.)</t>
  </si>
  <si>
    <t>Строительство ЛЭП-0,4кВ для электроснабжения гаража №187,  ш. Кондомское, 12, корпус 1 (ГЭС-140-23, Мельников К.А.)</t>
  </si>
  <si>
    <t>Монтаж коммутационного аппарата и прибора учета электроэнергии на границе гаража №187,  ш. Кондомское, 12, корпус 1 (ГЭС-140-23, Мельников К.А.)</t>
  </si>
  <si>
    <t>Монтаж учета на отпаечной опоре ВЛ-0,4кВ ф. Антибесский КМТП-319 для жилого дома, ул. Кисловодская, 53-А (ГЭС-103-23, Кастырин В.Е.)</t>
  </si>
  <si>
    <t>Монтаж учета электроэнергии в РУ-0,4кВ ТП-101 (ГЭС-341-23, Курилова Н.Е.)</t>
  </si>
  <si>
    <t>Строительство ВЛ-0,4 кВ от ВЛ-0,4кВ ф.Средний КТП-869, ул. Шахтерской Славы, з.уч. №38 (ГЭС-64-23)</t>
  </si>
  <si>
    <t>Монтаж учета электроэнергии на отпаечной опоре ВЛ-0,4кВ ф.Средний КТП-869, ул. Шахтерской Славы, з.уч. №38 (ГЭС-64-23)</t>
  </si>
  <si>
    <t>Строительство ВЛ-0,4 кВ от ВЛ-0,4кВ ф.Средний КТП-869, ул. Шахтерской Славы, з.уч. №34 (ГЭС-65-23)</t>
  </si>
  <si>
    <t>Монтаж учета электроэнергии на отпаечной опоре ВЛ-0,4кВ ф.Средний КТП-869, ул. Шахтерской Славы, з.уч. №34 (ГЭС-65-23)</t>
  </si>
  <si>
    <t>Монтаж учета электроэнергии в РУ-0,4кВ ТП-366 (ГЭС-329-23)</t>
  </si>
  <si>
    <t>Монтаж учета электроэнергии на отпаечной опоре ВЛ-0,4кВ ф.Средний КТП-869, ул. Шахтерской Славы, з.уч. №32 (ГЭС-125-23)</t>
  </si>
  <si>
    <t>Монтаж учета электроэнергии в РУ-0,4кВ ТП-235 (ГЭС-389-23)</t>
  </si>
  <si>
    <t>Монтаж учета электроэнергии в н/в сборке прочих потребителей в МКД ул. Климасенко, 7, корп.1 для электроснабжения нежилого помещения №67 (ГЭС-431-23, Тузиков С.В.)</t>
  </si>
  <si>
    <t>Монтаж учета электроэнергии в РУ-0,4кВ ТП-181 (ГЭС-410-23)</t>
  </si>
  <si>
    <t xml:space="preserve">Монтаж учета электроэнергии на ВЛ-0,4 кВ для ИЖС проезд Талдинский, стр.№7 (ГЭС-200-23, Реутова О.А.) </t>
  </si>
  <si>
    <t>Строительство КЛ-0,4кВ от РУ-0,4кВ ТП-854 до границ земельного участка (кад.№ 42:30:0602051:3652) здания для занятия спортом (ГЭС-189-22, Романова П.С.)</t>
  </si>
  <si>
    <t>Монтаж учета электроэнергии в помещении щитовой жилого дома просп. Строителей, 71 для электроснабжения нежилого помещения №2 (ГЭС-252-23, Кандрушин С.Е.)</t>
  </si>
  <si>
    <t>Строительство КЛ-0,4кВ от КЛ-0,4кВ (ТП-10 - гаражи Орджоникидзе, 18, к.1) для электроснабжения гаражей, ул. Орджоникидзе, 18А, корп. 5 (ГЭС-105-23, Белобородов В.А.)</t>
  </si>
  <si>
    <t>Монтаж учета электроэнергии на границе гаража №7, ул. Орджоникидзе, 18А, корп. 5 (ГЭС-105-23, Белобородов В.А.)</t>
  </si>
  <si>
    <t>Строительство КЛ-0,4кВ от КЛ-0,4кВ (ТП-10 - гаражи Орджоникидзе, 18, к.1) для электроснабжения гаражей ул. Орджоникидзе, 20А (ГЭС-85-23, Селиверстова Л.Х.)</t>
  </si>
  <si>
    <t>Монтаж учета электроэнергии на границе гаража №7, ул. Орджоникидзе, 20А (ГЭС-85-23, Селиверстова Л.Х.)</t>
  </si>
  <si>
    <t>Строительство ЛЭП-6кВ от ЛЭП-6кВ отпайка на ТП-ГЕС от ф.13-141 до ТП-737 (ГЭС-501-21)</t>
  </si>
  <si>
    <t>Строительство ТП-737 и ЛЭП-0,4кВ для электроснабжения гаражей по ул.Лермонтова (ГЭС-501-21)</t>
  </si>
  <si>
    <t>Монтаж учета электроэнергии на границе гаража №51, ул. Лермонтова, 4А (ГЭС-501-21, Комайко Р.В.)</t>
  </si>
  <si>
    <t>Строительство ВЛ-0,4кВ от ВЛ-0,4кВ ф."Курский" ТП-536 для электроснабжения ИЖС, ул. Курская, 28 (ГЭС-147-23, Розиев Ф.Х.)</t>
  </si>
  <si>
    <t>Монтаж учета электроэнергии на ВЛ-0,4 кВ для ИЖС, ул. Курская, 28 (ГЭС-147-23, Розиев Ф.Х.)</t>
  </si>
  <si>
    <t>Строительство ВЛ-0,4кВ от ВЛ-0,4кВ ф."Левашова" ТП-327 до границ земельного участка ИЖС с кад.№ 42:30:0306014:32, ул. Левашова, стр.18 (ГЭС-237-23, Дубровина Л.М., Никитин С.О.)</t>
  </si>
  <si>
    <t>Монтаж учета электроэнергии на отпаечной опоре ВЛ-0,4кВ ф."Левашова" ТП-327 для ИЖС ул. Левашова, стр.18 (ГЭС-237-23, Дубровина Л.М., Никитин С.О.)</t>
  </si>
  <si>
    <t>Строительство ЛЭП-0,4кВ для электроснабжения гаража № 37, ул. Полесская, 1Б (ГЭС-138-23, Тришин И.А.)</t>
  </si>
  <si>
    <t>Монтаж прибора учета электроэнергии на границе гаража № 37, ул. Полесская, 1Б (ГЭС-138-23, Тришин И.А.)</t>
  </si>
  <si>
    <t>Монтаж учета электроэнергии на границе гаража, просп. Курако, 9б, пом.40 (ГЭС-132-23, Воронов М.А.)</t>
  </si>
  <si>
    <t>Монтаж учета электроэнергии на границе гаража №2, ул. Орджоникидзе, 20А (ГЭС-151-23, Витомский И.З.)</t>
  </si>
  <si>
    <t>Монтаж прибора учета электроэнергии на границе гаража № 186Б, ул. Кузнецова, 10, к.1 (ГЭС-148-23, Семенкова Е.В.)</t>
  </si>
  <si>
    <t>Монтаж учета электроэнергии в РУ-0,4кВ ТП-870 для н/в щита наружного освещения (ГЭС-312-23, УКС Администрации)</t>
  </si>
  <si>
    <t>Монтаж учета электроэнергии в РУ-0,4кВ ТП-848 для н/в щита наружного освещения (ГЭС-311-23, УКС Администрации)</t>
  </si>
  <si>
    <t>Монтаж учета электроэнергии в РУ-0,4кВ ТП-873 для н/в щита наружного освещения (ГЭС-292-23, УКС Администрации)</t>
  </si>
  <si>
    <t>Строительство ЛЭП-0,4кВ от ЛЭП-0,4кВ для электроснабжения гаража №89, пр. Ангренский, 2, корп.1 (ГЭС-133-23, Мальцев С.А.)</t>
  </si>
  <si>
    <t>Монтаж прибора учета электроэнергии на границе гаража №89, пр. Ангренский, 2, корп.1 (ГЭС-133-23, Мальцев С.А.)</t>
  </si>
  <si>
    <t>Строительство ЛЭП-0,4кВ для электроснабжения гаража №25, ш. Кондомское, 12, к.3 (ГЭС-175-23, Милюков В.Г.)</t>
  </si>
  <si>
    <t>Монтаж учета электроэнергии на границе гаража №25, ш. Кондомское, 12, к.3 (ГЭС-175-23, Милюков В.Г.)</t>
  </si>
  <si>
    <t>Строительство ЛЭП-0,4кВ от ЛЭП-0,4кВ для электроснабжения гаража №30, просп. Пионерский, 23А (ГЭС-176-23, Спирин Н.В.)</t>
  </si>
  <si>
    <t>Монтаж учета электроэнергии на границе гаража №30, просп. Пионерский, 23А (ГЭС-176-23, Спирин Н.В.)</t>
  </si>
  <si>
    <t>Монтаж учета электроэнергии на отпаечной опоре ВЛ-0,4кВ ф."Правая сторона" МТП-505, улица Телеутская, стр.№119 (ГЭС-322-23, Ежова Н.В.)</t>
  </si>
  <si>
    <t>Монтаж учета электроэнергии в помещении щитовой жилого дома ул. Конева, 13 для электроснабжения нежилого помещения (ГЭС-428-23)</t>
  </si>
  <si>
    <t>Монтаж учета электроэнергии на границе гаража №5, пр. Строителей, 5, корп.2 (ГЭС-210-23, Вяткин Д.В.)</t>
  </si>
  <si>
    <t>Монтаж учета электроэнергии в РУ-0,4кВ ТП-1 ФГКУ "Национальный горноспасательный центр" (ГЭС-424-23, ООО МТУ "ЮКС")</t>
  </si>
  <si>
    <t>Монтаж учета электроэнергии на отпаечной опоре ВЛИ-0,4кВ ф."Ладожский правый" ТП-569 для жилого дома ул. Шамотная, стр.136 (ГЭС-236-23)</t>
  </si>
  <si>
    <t>Строительство ВЛ-6кВ от ВЛ-6кВ ф.3-22-Точилино ПС №3 "Южная" до КТП-742 (ГЭС-282-22, МБОУ СОШ № 37)</t>
  </si>
  <si>
    <t>Строительство ВЛ-6кВ от ВЛ-6кВ ф.16-БЖД ПС №3 "Южная" до КТП-742 (ГЭС-282-22, МБОУ СОШ № 37)</t>
  </si>
  <si>
    <t>Строительство КТП-742 и ЛЭП-0,4кВ от РУ-0,4кВ КТП-742  до границ земельного участка СОШ № 37, ул. Варшавская, 2 (ГЭС-282-22, МБОУ СОШ № 37)</t>
  </si>
  <si>
    <t>Монтаж учета электроэнергии в РУ-0,4кВ КТП-742 (ГЭС-282-22, МБОУ СОШ № 37)</t>
  </si>
  <si>
    <t>Строительство ЛЭП-0,4кВ для электроснабжения гаража №200, ш. Кондомское, 12, к.3 (ГЭС-167-23, Жабин А.Н.)</t>
  </si>
  <si>
    <t>Монтаж учета электроэнергии на границе гаража №200, ш. Кондомское, 12, к.3 (ГЭС-167-23, Жабин А.Н.)</t>
  </si>
  <si>
    <t>Монтаж учета электроэнергии в РУ-0,4кВ ТП-405 (ГЭС-427-23)</t>
  </si>
  <si>
    <t>Строительство ЛЭП-0,4 кВ от РУ-0,4 кВ ТП-460 до границ земельного участка с  антенно-мачтовым сооружением связи, ул. Климасенко, 24 (ГЭС-314-22, ПАО "Мобильные ТелеСистемы")</t>
  </si>
  <si>
    <t>Монтаж учета электроэнергии в РУ-0,4 кВ ТП-460 для электроснабжения антенно-мачтового сооружения связи, ул. Климасенко, 24 (ГЭС-314-22, ПАО "Мобильные ТелеСистемы")</t>
  </si>
  <si>
    <t>Строительство КЛ-6кВ от КЛ-6кВ  ф.8-РП-7-2 (ПС №5 "Новая" - РП-7) до ТП-743 (ГЭС-385-22, Лалаев В.З.о.)</t>
  </si>
  <si>
    <t>Строительство ТП-743 и КЛ-0,4кВ от РУ-0,4кВ ТП-743 до границ земельного участка магазина, ул. Франкфурта (ГЭС-385-22, Лалаев В.З.о.)</t>
  </si>
  <si>
    <t>Монтаж учета электроэнергии в РУ-0,4кВ ТП-743 (ГЭС-385-22, Лалаев В.З.о.)</t>
  </si>
  <si>
    <t>Строительство КЛ-0,4кВ от РУ-0,4кВ ТП-353 до н/в щита потребителей, ул. Ленина, 43 (ГЭС-705-21)</t>
  </si>
  <si>
    <t>Монтаж учета электроэнергии в н/в щите потребителей, ул. Ленина, 43 (ГЭС-705-21, ООО "Эстуарий")</t>
  </si>
  <si>
    <t>Строительство ЛЭП-0,4кВ от РУ-0,4кВ ТП-142а до границ земельного участка с оборудованием связи, ул. Рудокопровая, 19 (ГЭС-201-23, АО "Национальная башенная компания")</t>
  </si>
  <si>
    <t xml:space="preserve">31 723,81
</t>
  </si>
  <si>
    <t>Монтаж учета электроэнергии для оборудования связи, ул. Рудокопровая, 19 (ГЭС-201-23, АО "Национальная башенная компания")</t>
  </si>
  <si>
    <t>Монтаж учета электроэнергии на границе гаража №26, просп. Пионерский, 23А (ГЭС-199-23)</t>
  </si>
  <si>
    <t>Строительство КЛ-0,4кВ от РУ-0,4кВ ТП-28 до н/в щита потребителей, просп. Строителей, 64 (ГЭС-457-21)</t>
  </si>
  <si>
    <t>Монтаж учета электроэнергии в н/в щите потребителей, просп. Строителей, 64  (ГЭС-457-21, ООО "Страта")</t>
  </si>
  <si>
    <t>Монтаж учета электроэнергии на отпаечной опоре ВЛ-0,4кВ ф."Дружбы" МТП-740 для ИЖС, ул. Дружбы, 17 (ГЭС-263-23, Стребков Р.В.)</t>
  </si>
  <si>
    <t>Монтаж учета электроэнергии на отпаечной опоре ВЛ-0,4кВ ф."Полесской (левый)" МТП-178 для жилого дома, ул. Полесская, 91 (ГЭС-452-23, Швед Л.Г.)</t>
  </si>
  <si>
    <t>Монтаж учета электроэнергии на границе гаража №29, просп. Пионерский, 23А (ГЭС-209-23)</t>
  </si>
  <si>
    <t>Монтаж учета электроэнергии в помещении щитовой жилого дома ул. Кирова, 105 для электроснабжения нежилого помещения №48, ул. Кирова, 105 (ГЭС-464-23, Путинцева О.А.)</t>
  </si>
  <si>
    <t>Строительство ЛЭП-0,4кВ для электроснабжения гаража №21, ш. Кондомское, 12, корпус 3 (ГЭС-202-23, Кулыгина Е.Р.)</t>
  </si>
  <si>
    <t>Монтаж коммутационного аппарата и прибора учета электроэнергии на границе гаража №21, ш. Кондомское, 12, корпус 3 (ГЭС-202-23, Кулыгина Е.Р.)</t>
  </si>
  <si>
    <t>Строительство ЛЭП-0,4кВ от МТП-396 до ВРУ-0,4кВ гаражей по ул.Толмачева, 1, корпус 3 (ГЭС-365-19, Мачин Я.В.)</t>
  </si>
  <si>
    <t>Монтаж учета в ВРУ-0,4кВ гаражей по ул.Толмачева, 1, корпус 3 (ГЭС-365-19, Мачин Я.В.)</t>
  </si>
  <si>
    <t>Монтаж учета электроэнергии в помещении щитовой жилого дома просп. Шахтеров, 34Б для электроснабжения торгового павильона (ГЭС-429-23, Ибаев Ф.Б.)</t>
  </si>
  <si>
    <t>Монтаж учета электроэнергии в помещении щитовой жилого дома ул. Новоселов, 35 для электроснабжения торгового павильона, ул. Новоселов, 37Б (ГЭС-446-23, Жестоков П.А.)</t>
  </si>
  <si>
    <t>Монтаж учета электроэнергии на отпаечной опоре ВЛ-0,4кВ ф."Полесская правый" МТП-178 для кафе, ул. Полесская, 5Б  (ГЭС-296-23, Гайханов Э.К.)</t>
  </si>
  <si>
    <t>Монтаж учета электроэнергии на отпаечной опоре ВЛ-0,4кВ ф."Левая сторона" МТП-505, улица 3-я Телеутская, 11 (ГЭС-491-23, Родионова Н.А.)</t>
  </si>
  <si>
    <t>Монтаж учета электроэнергии на ВЛ-0,4 кВ  ф.Талдинскй" ТП-869 для ИЖС, ул. Талдинская, стр.№12 (42:30:0606001:86) (ГЭС-255-23)</t>
  </si>
  <si>
    <t>Монтаж учета электроэнергии на отпаечной опоре ВЛИ-0,4кВ ф.Пойменная КТП-507 для ИЖС, ул. Пойменная, 15 (ГЭС-286-23, Кахрамонов Ж.Т.)</t>
  </si>
  <si>
    <t>Строительство КЛ-0,4кВ от РУ-0,4кВ ТП-638 для электроснабжения мини-магазина, ул. Покрышкина, 4а (ГЭС-188-23)</t>
  </si>
  <si>
    <t>Монтаж прибора учета в РУ-0,4кВ ТП-638 (ГЭС-188-23)</t>
  </si>
  <si>
    <t>Строительство ВЛ-0,4кВ от ВЛ-0,4кВ ф. "Средний" КТП-869 для жилого дома, просп. Мира, зем.уч. №68 (ГЭС-118-23)</t>
  </si>
  <si>
    <t>Монтаж учета электроэнергии на ВЛ-0,4 кВ  ф."Средний" ТП-869 для жилого дома, просп. Мира, зем.уч. №68 (ГЭС-118-23)</t>
  </si>
  <si>
    <t>Строительство ВЛ-0,4кВ от ВЛ-0,4кВ КТП-869 для электроснабжения ИЖС проезд Талдинский, зем.уч 13 (ГЭС-126-23)</t>
  </si>
  <si>
    <t xml:space="preserve">Монтаж учета электроэнергии на ВЛ-0,4 кВ для ИЖС проезд Талдинский, зем.уч №13 (ГЭС-126-23) </t>
  </si>
  <si>
    <t>Монтаж учета электроэнергии в РУ-0,4кВ ТП-824 (ГЭС-392-23)</t>
  </si>
  <si>
    <t>Монтаж учета электроэнергии в помещении щитовой жилого дома ул. Тореза, 6 для электроснабжения нежилого помещения, ул. Тореза, 6 (ГЭС-466-23, Ибрагимов А.С.)</t>
  </si>
  <si>
    <t>Монтаж учета электроэнергии в РУ-0,4кВ КТП-735 (ГЭС-511-23, УДКХиБ)</t>
  </si>
  <si>
    <t>Монтаж учета электроэнергии на отпаечной опоре ВЛ-0,4кВ ф. Хабаровская МТП-30, ул. Хабаровская, 10 (ГЭС-345-23, Сатторов Я.К.)</t>
  </si>
  <si>
    <t>Монтаж учета электроэнергии в РУ-0,4кВ РП-16 (ГЭС-523-23, ООО "Кузбасс-3")</t>
  </si>
  <si>
    <t>Монтаж учета электроэнергии в помещении щитовой жилого дома ул. Тореза, 105 для электроснабжения нежилого помещения, ул. Тореза, 105 (ГЭС-506-23, Мамедов Э.А.)</t>
  </si>
  <si>
    <t>Строительство ЛЭП-0,4 кВ от существующей ЛЭП-0,4 кВ на гаражи до границ участка заявителя, ул. Вокзальная, 47/1/21 (ГЭС-235-23, Волженин В.В.)</t>
  </si>
  <si>
    <t>Монтаж учета электроэнергии на границе гаража №21, ул. Вокзальная, 47/1 (ГЭС-235-23, Волженин В.В.)</t>
  </si>
  <si>
    <t>Монтаж учета электроэнергии на границе гаража №22, ул. Вокзальная, 47/1 (ГЭС-243-23, Голоколенцев А.С.)</t>
  </si>
  <si>
    <t>Строительство ЛЭП-0,4кВ для электроснабжения гаража №131, ш. Кондомское, 12, корпус 2 (ГЭС-290-23, Терин С.В.)</t>
  </si>
  <si>
    <t>Монтаж коммутационного аппарата и прибора учета электроэнергии на границе гаража №131, ш. Кондомское, 12, корпус 2 (ГЭС-290-23, Терин С.В.)</t>
  </si>
  <si>
    <t>Строительство ЛЭП-0,4кВ для электроснабжения гаража №172, ш. Кондомское, 12, корпус 1 (ГЭС-295-23, Рудаков Д.Г.)</t>
  </si>
  <si>
    <t>Монтаж коммутационного аппарата и прибора учета электроэнергии на границе гаража №172, ш. Кондомское, 12, корпус 1 (ГЭС-295-23, Рудаков Д.Г.)</t>
  </si>
  <si>
    <t>Монтаж учета электроэнергии на отпаечной опоре ВЛ-0,4кВ ф.Средний КТП-869, ул. Шахтерской Славы, 37 (ГЭС-536-23, Тюфяева Е.М.)</t>
  </si>
  <si>
    <t>Монтаж учета электроэнергии на отпаечной опоре ВЛ-0,4кВ ф."Шамотный" КТП-503, ул. Шамотная, 36 (ГЭС-280-11, Вдовина О.В.)</t>
  </si>
  <si>
    <t>Строительство КЛ-0,4кВ от РУ-0,4кВ ТП-364 до границ земельного участка нежилого здания, ул. Ленина, 87 (ГЭС-57-23, ООО "Молоток")</t>
  </si>
  <si>
    <t>Монтаж прибора учета в РУ-0,4кВ ТП-364 (ГЭС-57-23, ООО "Молоток")</t>
  </si>
  <si>
    <t>Строительство ВЛИ-0,4 кВ от ВЛИ-0,4 кВ ф. "Левая сторона" МТП-505 до границ земельного участка, ул. Телеутская, стр.№104 (ГЭС-196-23, Фролова С.А.)</t>
  </si>
  <si>
    <t>Монтаж учета электроэнергии на ВЛИ-0,4 кВ  ф. "Левая сторона" МТП-505 для ИЖС, ул. Телеутская, стр.№104 (ГЭС-196-23, Фролова С.А.)</t>
  </si>
  <si>
    <t>Монтаж учета электроэнергии на отпаечной опоре на границе участка, ул.Обнорского, 148 (ГЭС-207-23)</t>
  </si>
  <si>
    <t>Монтаж учета электроэнергии в РУ-0,4кВ ТП-816 (ГЭС-484-23, ООО "СпецТрансСтрой")</t>
  </si>
  <si>
    <t>Строительство КЛ-10кВ от КЛ-10кВ (РП-26 – ТП-860) до РУ-10кВ ТП-877 (ГЭС-725-22, ГЭС-726-22)</t>
  </si>
  <si>
    <t>Данные 
за 2023 год</t>
  </si>
  <si>
    <t xml:space="preserve">Расчет
фактических расходов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 за 2021-2023 года
(выполняется отдельно по мероприятиям, предусмотренным подпунктами «а» и «в» пункта 16 Методических указаний по определению размера платы за технологическое присоединение к электрическим сетям) </t>
  </si>
  <si>
    <t>1.3.1.4.1.1</t>
  </si>
  <si>
    <t>1.3.1.4.2.1</t>
  </si>
  <si>
    <t>1.3.2.4.2.1</t>
  </si>
  <si>
    <t>2.1.2.2.2.1</t>
  </si>
  <si>
    <t>2.1.2.2.3.2</t>
  </si>
  <si>
    <t>2.1.2.2.2.2</t>
  </si>
  <si>
    <t>2.1.2.2.4.1</t>
  </si>
  <si>
    <t>2.1.2.1.4.1.</t>
  </si>
  <si>
    <t>Монтаж высоковольтного оборудования в РУ-6кВ РП-21 (ГЭС-404-21, Комитет по физической культуре, спорту и туризму)</t>
  </si>
  <si>
    <t>Реконструкция РП-21 с установкой панелей типа ЩО-70 в РУ-0,4кВ I, II с.ш. (ГЭС-372-22, Комитет по физической культуре, спорту и туризму Администрации г. Новокузнецка)</t>
  </si>
  <si>
    <t>3.6.3.1</t>
  </si>
  <si>
    <t>4.2.1.2.2.</t>
  </si>
  <si>
    <t>4.1.1.4.2.</t>
  </si>
  <si>
    <t>85 (увел на 71,31)</t>
  </si>
  <si>
    <t>150 (увел на 102)</t>
  </si>
  <si>
    <t>23 (увел на 18)</t>
  </si>
  <si>
    <t>130 (увел на 107,59)</t>
  </si>
  <si>
    <t>110 (увел на 54,5)</t>
  </si>
  <si>
    <t>15 (увел на 12)</t>
  </si>
  <si>
    <t>50 (увел на 46, 42)</t>
  </si>
  <si>
    <t>89 (увел на 60)</t>
  </si>
  <si>
    <t>30 (увел на 10)</t>
  </si>
  <si>
    <t>15 (увел на 10)</t>
  </si>
  <si>
    <t xml:space="preserve">Монтаж учета в ВРУ-0,4кВ торгового павильона, ул. Спартака, 16 (ГЭС-294-23, Алкишиев Д.Д.о) </t>
  </si>
  <si>
    <t>2.6.2.1.2.1.</t>
  </si>
  <si>
    <t>2.6.2.2.2.3.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</si>
</sst>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General_)"/>
    <numFmt numFmtId="172" formatCode="_([$€-2]* #,##0.00_);_([$€-2]* \(#,##0.00\);_([$€-2]* &quot;-&quot;??_)"/>
    <numFmt numFmtId="173" formatCode="0.0"/>
    <numFmt numFmtId="174" formatCode="#,##0_);[Red]\(#,##0\)"/>
    <numFmt numFmtId="175" formatCode="_(* #,##0.00_);_(* \(#,##0.00\);_(* &quot;-&quot;??_);_(@_)"/>
    <numFmt numFmtId="176" formatCode="_-* #,##0.00\ _р_у_б_._-;\-* #,##0.00\ _р_у_б_._-;_-* &quot;-&quot;??\ _р_у_б_._-;_-@_-"/>
    <numFmt numFmtId="177" formatCode="#,##0.000"/>
    <numFmt numFmtId="179" formatCode="#,##0.00;\-#,##0.00;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color rgb="FF000000"/>
      <name val="Arial Cyr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vertAlign val="subscript"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0"/>
      </patternFill>
    </fill>
    <fill>
      <patternFill patternType="solid">
        <fgColor rgb="FFE3FAFD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8">
    <xf numFmtId="0" fontId="0" fillId="0" borderId="0"/>
    <xf numFmtId="0" fontId="6" fillId="0" borderId="1"/>
    <xf numFmtId="0" fontId="2" fillId="0" borderId="1"/>
    <xf numFmtId="0" fontId="7" fillId="0" borderId="1"/>
    <xf numFmtId="0" fontId="9" fillId="0" borderId="1"/>
    <xf numFmtId="0" fontId="10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10" fillId="0" borderId="1"/>
    <xf numFmtId="0" fontId="10" fillId="0" borderId="1"/>
    <xf numFmtId="0" fontId="9" fillId="0" borderId="1"/>
    <xf numFmtId="0" fontId="10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10" fillId="0" borderId="1"/>
    <xf numFmtId="0" fontId="9" fillId="0" borderId="1"/>
    <xf numFmtId="0" fontId="9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9" fillId="0" borderId="1"/>
    <xf numFmtId="165" fontId="11" fillId="0" borderId="1">
      <protection locked="0"/>
    </xf>
    <xf numFmtId="165" fontId="11" fillId="0" borderId="1">
      <protection locked="0"/>
    </xf>
    <xf numFmtId="165" fontId="11" fillId="0" borderId="1">
      <protection locked="0"/>
    </xf>
    <xf numFmtId="0" fontId="12" fillId="0" borderId="1">
      <protection locked="0"/>
    </xf>
    <xf numFmtId="0" fontId="12" fillId="0" borderId="1">
      <protection locked="0"/>
    </xf>
    <xf numFmtId="0" fontId="11" fillId="0" borderId="3">
      <protection locked="0"/>
    </xf>
    <xf numFmtId="0" fontId="13" fillId="2" borderId="1" applyNumberFormat="0" applyBorder="0" applyAlignment="0" applyProtection="0"/>
    <xf numFmtId="0" fontId="14" fillId="3" borderId="1" applyNumberFormat="0" applyBorder="0" applyAlignment="0" applyProtection="0"/>
    <xf numFmtId="0" fontId="13" fillId="2" borderId="1" applyNumberFormat="0" applyBorder="0" applyAlignment="0" applyProtection="0"/>
    <xf numFmtId="0" fontId="13" fillId="2" borderId="1" applyNumberFormat="0" applyBorder="0" applyAlignment="0" applyProtection="0"/>
    <xf numFmtId="0" fontId="13" fillId="4" borderId="1" applyNumberFormat="0" applyBorder="0" applyAlignment="0" applyProtection="0"/>
    <xf numFmtId="0" fontId="14" fillId="5" borderId="1" applyNumberFormat="0" applyBorder="0" applyAlignment="0" applyProtection="0"/>
    <xf numFmtId="0" fontId="13" fillId="4" borderId="1" applyNumberFormat="0" applyBorder="0" applyAlignment="0" applyProtection="0"/>
    <xf numFmtId="0" fontId="13" fillId="4" borderId="1" applyNumberFormat="0" applyBorder="0" applyAlignment="0" applyProtection="0"/>
    <xf numFmtId="0" fontId="13" fillId="6" borderId="1" applyNumberFormat="0" applyBorder="0" applyAlignment="0" applyProtection="0"/>
    <xf numFmtId="0" fontId="14" fillId="7" borderId="1" applyNumberFormat="0" applyBorder="0" applyAlignment="0" applyProtection="0"/>
    <xf numFmtId="0" fontId="13" fillId="6" borderId="1" applyNumberFormat="0" applyBorder="0" applyAlignment="0" applyProtection="0"/>
    <xf numFmtId="0" fontId="13" fillId="6" borderId="1" applyNumberFormat="0" applyBorder="0" applyAlignment="0" applyProtection="0"/>
    <xf numFmtId="0" fontId="13" fillId="8" borderId="1" applyNumberFormat="0" applyBorder="0" applyAlignment="0" applyProtection="0"/>
    <xf numFmtId="0" fontId="14" fillId="9" borderId="1" applyNumberFormat="0" applyBorder="0" applyAlignment="0" applyProtection="0"/>
    <xf numFmtId="0" fontId="13" fillId="8" borderId="1" applyNumberFormat="0" applyBorder="0" applyAlignment="0" applyProtection="0"/>
    <xf numFmtId="0" fontId="13" fillId="8" borderId="1" applyNumberFormat="0" applyBorder="0" applyAlignment="0" applyProtection="0"/>
    <xf numFmtId="0" fontId="13" fillId="10" borderId="1" applyNumberFormat="0" applyBorder="0" applyAlignment="0" applyProtection="0"/>
    <xf numFmtId="0" fontId="14" fillId="10" borderId="1" applyNumberFormat="0" applyBorder="0" applyAlignment="0" applyProtection="0"/>
    <xf numFmtId="0" fontId="13" fillId="10" borderId="1" applyNumberFormat="0" applyBorder="0" applyAlignment="0" applyProtection="0"/>
    <xf numFmtId="0" fontId="13" fillId="10" borderId="1" applyNumberFormat="0" applyBorder="0" applyAlignment="0" applyProtection="0"/>
    <xf numFmtId="0" fontId="13" fillId="11" borderId="1" applyNumberFormat="0" applyBorder="0" applyAlignment="0" applyProtection="0"/>
    <xf numFmtId="0" fontId="14" fillId="12" borderId="1" applyNumberFormat="0" applyBorder="0" applyAlignment="0" applyProtection="0"/>
    <xf numFmtId="0" fontId="13" fillId="11" borderId="1" applyNumberFormat="0" applyBorder="0" applyAlignment="0" applyProtection="0"/>
    <xf numFmtId="0" fontId="13" fillId="11" borderId="1" applyNumberFormat="0" applyBorder="0" applyAlignment="0" applyProtection="0"/>
    <xf numFmtId="0" fontId="13" fillId="13" borderId="1" applyNumberFormat="0" applyBorder="0" applyAlignment="0" applyProtection="0"/>
    <xf numFmtId="0" fontId="14" fillId="10" borderId="1" applyNumberFormat="0" applyBorder="0" applyAlignment="0" applyProtection="0"/>
    <xf numFmtId="0" fontId="13" fillId="13" borderId="1" applyNumberFormat="0" applyBorder="0" applyAlignment="0" applyProtection="0"/>
    <xf numFmtId="0" fontId="13" fillId="13" borderId="1" applyNumberFormat="0" applyBorder="0" applyAlignment="0" applyProtection="0"/>
    <xf numFmtId="0" fontId="13" fillId="5" borderId="1" applyNumberFormat="0" applyBorder="0" applyAlignment="0" applyProtection="0"/>
    <xf numFmtId="0" fontId="14" fillId="14" borderId="1" applyNumberFormat="0" applyBorder="0" applyAlignment="0" applyProtection="0"/>
    <xf numFmtId="0" fontId="13" fillId="5" borderId="1" applyNumberFormat="0" applyBorder="0" applyAlignment="0" applyProtection="0"/>
    <xf numFmtId="0" fontId="13" fillId="5" borderId="1" applyNumberFormat="0" applyBorder="0" applyAlignment="0" applyProtection="0"/>
    <xf numFmtId="0" fontId="13" fillId="15" borderId="1" applyNumberFormat="0" applyBorder="0" applyAlignment="0" applyProtection="0"/>
    <xf numFmtId="0" fontId="14" fillId="7" borderId="1" applyNumberFormat="0" applyBorder="0" applyAlignment="0" applyProtection="0"/>
    <xf numFmtId="0" fontId="13" fillId="15" borderId="1" applyNumberFormat="0" applyBorder="0" applyAlignment="0" applyProtection="0"/>
    <xf numFmtId="0" fontId="13" fillId="15" borderId="1" applyNumberFormat="0" applyBorder="0" applyAlignment="0" applyProtection="0"/>
    <xf numFmtId="0" fontId="13" fillId="8" borderId="1" applyNumberFormat="0" applyBorder="0" applyAlignment="0" applyProtection="0"/>
    <xf numFmtId="0" fontId="14" fillId="16" borderId="1" applyNumberFormat="0" applyBorder="0" applyAlignment="0" applyProtection="0"/>
    <xf numFmtId="0" fontId="13" fillId="8" borderId="1" applyNumberFormat="0" applyBorder="0" applyAlignment="0" applyProtection="0"/>
    <xf numFmtId="0" fontId="13" fillId="8" borderId="1" applyNumberFormat="0" applyBorder="0" applyAlignment="0" applyProtection="0"/>
    <xf numFmtId="0" fontId="13" fillId="13" borderId="1" applyNumberFormat="0" applyBorder="0" applyAlignment="0" applyProtection="0"/>
    <xf numFmtId="0" fontId="14" fillId="10" borderId="1" applyNumberFormat="0" applyBorder="0" applyAlignment="0" applyProtection="0"/>
    <xf numFmtId="0" fontId="13" fillId="13" borderId="1" applyNumberFormat="0" applyBorder="0" applyAlignment="0" applyProtection="0"/>
    <xf numFmtId="0" fontId="13" fillId="13" borderId="1" applyNumberFormat="0" applyBorder="0" applyAlignment="0" applyProtection="0"/>
    <xf numFmtId="0" fontId="13" fillId="7" borderId="1" applyNumberFormat="0" applyBorder="0" applyAlignment="0" applyProtection="0"/>
    <xf numFmtId="0" fontId="14" fillId="17" borderId="1" applyNumberFormat="0" applyBorder="0" applyAlignment="0" applyProtection="0"/>
    <xf numFmtId="0" fontId="13" fillId="7" borderId="1" applyNumberFormat="0" applyBorder="0" applyAlignment="0" applyProtection="0"/>
    <xf numFmtId="0" fontId="13" fillId="7" borderId="1" applyNumberFormat="0" applyBorder="0" applyAlignment="0" applyProtection="0"/>
    <xf numFmtId="0" fontId="15" fillId="18" borderId="1" applyNumberFormat="0" applyBorder="0" applyAlignment="0" applyProtection="0"/>
    <xf numFmtId="0" fontId="16" fillId="10" borderId="1" applyNumberFormat="0" applyBorder="0" applyAlignment="0" applyProtection="0"/>
    <xf numFmtId="0" fontId="15" fillId="18" borderId="1" applyNumberFormat="0" applyBorder="0" applyAlignment="0" applyProtection="0"/>
    <xf numFmtId="0" fontId="15" fillId="5" borderId="1" applyNumberFormat="0" applyBorder="0" applyAlignment="0" applyProtection="0"/>
    <xf numFmtId="0" fontId="16" fillId="14" borderId="1" applyNumberFormat="0" applyBorder="0" applyAlignment="0" applyProtection="0"/>
    <xf numFmtId="0" fontId="15" fillId="5" borderId="1" applyNumberFormat="0" applyBorder="0" applyAlignment="0" applyProtection="0"/>
    <xf numFmtId="0" fontId="15" fillId="15" borderId="1" applyNumberFormat="0" applyBorder="0" applyAlignment="0" applyProtection="0"/>
    <xf numFmtId="0" fontId="16" fillId="7" borderId="1" applyNumberFormat="0" applyBorder="0" applyAlignment="0" applyProtection="0"/>
    <xf numFmtId="0" fontId="15" fillId="15" borderId="1" applyNumberFormat="0" applyBorder="0" applyAlignment="0" applyProtection="0"/>
    <xf numFmtId="0" fontId="15" fillId="19" borderId="1" applyNumberFormat="0" applyBorder="0" applyAlignment="0" applyProtection="0"/>
    <xf numFmtId="0" fontId="16" fillId="20" borderId="1" applyNumberFormat="0" applyBorder="0" applyAlignment="0" applyProtection="0"/>
    <xf numFmtId="0" fontId="15" fillId="19" borderId="1" applyNumberFormat="0" applyBorder="0" applyAlignment="0" applyProtection="0"/>
    <xf numFmtId="0" fontId="15" fillId="21" borderId="1" applyNumberFormat="0" applyBorder="0" applyAlignment="0" applyProtection="0"/>
    <xf numFmtId="0" fontId="16" fillId="10" borderId="1" applyNumberFormat="0" applyBorder="0" applyAlignment="0" applyProtection="0"/>
    <xf numFmtId="0" fontId="15" fillId="21" borderId="1" applyNumberFormat="0" applyBorder="0" applyAlignment="0" applyProtection="0"/>
    <xf numFmtId="0" fontId="15" fillId="3" borderId="1" applyNumberFormat="0" applyBorder="0" applyAlignment="0" applyProtection="0"/>
    <xf numFmtId="0" fontId="16" fillId="5" borderId="1" applyNumberFormat="0" applyBorder="0" applyAlignment="0" applyProtection="0"/>
    <xf numFmtId="0" fontId="15" fillId="3" borderId="1" applyNumberFormat="0" applyBorder="0" applyAlignment="0" applyProtection="0"/>
    <xf numFmtId="167" fontId="17" fillId="0" borderId="1" applyFont="0" applyFill="0" applyBorder="0" applyAlignment="0" applyProtection="0"/>
    <xf numFmtId="168" fontId="17" fillId="0" borderId="1" applyFont="0" applyFill="0" applyBorder="0" applyAlignment="0" applyProtection="0"/>
    <xf numFmtId="169" fontId="18" fillId="0" borderId="1" applyFont="0" applyFill="0" applyBorder="0" applyAlignment="0" applyProtection="0"/>
    <xf numFmtId="170" fontId="17" fillId="0" borderId="1" applyFont="0" applyFill="0" applyBorder="0" applyAlignment="0" applyProtection="0"/>
    <xf numFmtId="0" fontId="19" fillId="0" borderId="1"/>
    <xf numFmtId="0" fontId="10" fillId="0" borderId="1"/>
    <xf numFmtId="0" fontId="20" fillId="0" borderId="1"/>
    <xf numFmtId="0" fontId="21" fillId="0" borderId="1"/>
    <xf numFmtId="0" fontId="22" fillId="0" borderId="1"/>
    <xf numFmtId="0" fontId="23" fillId="0" borderId="1" applyNumberFormat="0">
      <alignment horizontal="left"/>
    </xf>
    <xf numFmtId="4" fontId="24" fillId="22" borderId="4" applyNumberFormat="0" applyProtection="0">
      <alignment vertical="center"/>
    </xf>
    <xf numFmtId="4" fontId="25" fillId="22" borderId="4" applyNumberFormat="0" applyProtection="0">
      <alignment vertical="center"/>
    </xf>
    <xf numFmtId="4" fontId="24" fillId="22" borderId="4" applyNumberFormat="0" applyProtection="0">
      <alignment horizontal="left" vertical="center" indent="1"/>
    </xf>
    <xf numFmtId="4" fontId="24" fillId="22" borderId="4" applyNumberFormat="0" applyProtection="0">
      <alignment horizontal="left" vertical="center" indent="1"/>
    </xf>
    <xf numFmtId="0" fontId="17" fillId="23" borderId="4" applyNumberFormat="0" applyProtection="0">
      <alignment horizontal="left" vertical="center" indent="1"/>
    </xf>
    <xf numFmtId="4" fontId="24" fillId="24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28" borderId="4" applyNumberFormat="0" applyProtection="0">
      <alignment horizontal="right" vertical="center"/>
    </xf>
    <xf numFmtId="4" fontId="24" fillId="29" borderId="4" applyNumberFormat="0" applyProtection="0">
      <alignment horizontal="right" vertical="center"/>
    </xf>
    <xf numFmtId="4" fontId="24" fillId="30" borderId="4" applyNumberFormat="0" applyProtection="0">
      <alignment horizontal="right" vertical="center"/>
    </xf>
    <xf numFmtId="4" fontId="24" fillId="31" borderId="4" applyNumberFormat="0" applyProtection="0">
      <alignment horizontal="right" vertical="center"/>
    </xf>
    <xf numFmtId="4" fontId="24" fillId="32" borderId="4" applyNumberFormat="0" applyProtection="0">
      <alignment horizontal="right" vertical="center"/>
    </xf>
    <xf numFmtId="4" fontId="26" fillId="33" borderId="4" applyNumberFormat="0" applyProtection="0">
      <alignment horizontal="left" vertical="center" indent="1"/>
    </xf>
    <xf numFmtId="4" fontId="24" fillId="34" borderId="5" applyNumberFormat="0" applyProtection="0">
      <alignment horizontal="left" vertical="center" indent="1"/>
    </xf>
    <xf numFmtId="4" fontId="27" fillId="35" borderId="1" applyNumberFormat="0" applyProtection="0">
      <alignment horizontal="left" vertical="center" indent="1"/>
    </xf>
    <xf numFmtId="0" fontId="17" fillId="23" borderId="4" applyNumberFormat="0" applyProtection="0">
      <alignment horizontal="left" vertical="center" indent="1"/>
    </xf>
    <xf numFmtId="4" fontId="28" fillId="34" borderId="4" applyNumberFormat="0" applyProtection="0">
      <alignment horizontal="left" vertical="center" indent="1"/>
    </xf>
    <xf numFmtId="4" fontId="28" fillId="36" borderId="4" applyNumberFormat="0" applyProtection="0">
      <alignment horizontal="left" vertical="center" indent="1"/>
    </xf>
    <xf numFmtId="0" fontId="17" fillId="36" borderId="4" applyNumberFormat="0" applyProtection="0">
      <alignment horizontal="left" vertical="center" indent="1"/>
    </xf>
    <xf numFmtId="0" fontId="17" fillId="36" borderId="4" applyNumberFormat="0" applyProtection="0">
      <alignment horizontal="left" vertical="center" indent="1"/>
    </xf>
    <xf numFmtId="0" fontId="17" fillId="37" borderId="4" applyNumberFormat="0" applyProtection="0">
      <alignment horizontal="left" vertical="center" indent="1"/>
    </xf>
    <xf numFmtId="0" fontId="17" fillId="37" borderId="4" applyNumberFormat="0" applyProtection="0">
      <alignment horizontal="left" vertical="center" indent="1"/>
    </xf>
    <xf numFmtId="0" fontId="17" fillId="38" borderId="4" applyNumberFormat="0" applyProtection="0">
      <alignment horizontal="left" vertical="center" indent="1"/>
    </xf>
    <xf numFmtId="0" fontId="17" fillId="38" borderId="4" applyNumberFormat="0" applyProtection="0">
      <alignment horizontal="left" vertical="center" indent="1"/>
    </xf>
    <xf numFmtId="0" fontId="17" fillId="23" borderId="4" applyNumberFormat="0" applyProtection="0">
      <alignment horizontal="left" vertical="center" indent="1"/>
    </xf>
    <xf numFmtId="0" fontId="17" fillId="23" borderId="4" applyNumberFormat="0" applyProtection="0">
      <alignment horizontal="left" vertical="center" indent="1"/>
    </xf>
    <xf numFmtId="4" fontId="24" fillId="39" borderId="4" applyNumberFormat="0" applyProtection="0">
      <alignment vertical="center"/>
    </xf>
    <xf numFmtId="4" fontId="25" fillId="39" borderId="4" applyNumberFormat="0" applyProtection="0">
      <alignment vertical="center"/>
    </xf>
    <xf numFmtId="4" fontId="24" fillId="39" borderId="4" applyNumberFormat="0" applyProtection="0">
      <alignment horizontal="left" vertical="center" indent="1"/>
    </xf>
    <xf numFmtId="4" fontId="24" fillId="39" borderId="4" applyNumberFormat="0" applyProtection="0">
      <alignment horizontal="left" vertical="center" indent="1"/>
    </xf>
    <xf numFmtId="4" fontId="24" fillId="34" borderId="4" applyNumberFormat="0" applyProtection="0">
      <alignment horizontal="right" vertical="center"/>
    </xf>
    <xf numFmtId="4" fontId="25" fillId="34" borderId="4" applyNumberFormat="0" applyProtection="0">
      <alignment horizontal="right" vertical="center"/>
    </xf>
    <xf numFmtId="0" fontId="17" fillId="23" borderId="4" applyNumberFormat="0" applyProtection="0">
      <alignment horizontal="left" vertical="center" indent="1"/>
    </xf>
    <xf numFmtId="0" fontId="17" fillId="23" borderId="4" applyNumberFormat="0" applyProtection="0">
      <alignment horizontal="left" vertical="center" indent="1"/>
    </xf>
    <xf numFmtId="0" fontId="17" fillId="23" borderId="4" applyNumberFormat="0" applyProtection="0">
      <alignment horizontal="left" vertical="center" indent="1"/>
    </xf>
    <xf numFmtId="0" fontId="29" fillId="0" borderId="1"/>
    <xf numFmtId="4" fontId="30" fillId="34" borderId="4" applyNumberFormat="0" applyProtection="0">
      <alignment horizontal="right" vertical="center"/>
    </xf>
    <xf numFmtId="0" fontId="15" fillId="40" borderId="1" applyNumberFormat="0" applyBorder="0" applyAlignment="0" applyProtection="0"/>
    <xf numFmtId="0" fontId="16" fillId="41" borderId="1" applyNumberFormat="0" applyBorder="0" applyAlignment="0" applyProtection="0"/>
    <xf numFmtId="0" fontId="15" fillId="40" borderId="1" applyNumberFormat="0" applyBorder="0" applyAlignment="0" applyProtection="0"/>
    <xf numFmtId="0" fontId="15" fillId="42" borderId="1" applyNumberFormat="0" applyBorder="0" applyAlignment="0" applyProtection="0"/>
    <xf numFmtId="0" fontId="16" fillId="14" borderId="1" applyNumberFormat="0" applyBorder="0" applyAlignment="0" applyProtection="0"/>
    <xf numFmtId="0" fontId="15" fillId="42" borderId="1" applyNumberFormat="0" applyBorder="0" applyAlignment="0" applyProtection="0"/>
    <xf numFmtId="0" fontId="15" fillId="43" borderId="1" applyNumberFormat="0" applyBorder="0" applyAlignment="0" applyProtection="0"/>
    <xf numFmtId="0" fontId="16" fillId="44" borderId="1" applyNumberFormat="0" applyBorder="0" applyAlignment="0" applyProtection="0"/>
    <xf numFmtId="0" fontId="15" fillId="43" borderId="1" applyNumberFormat="0" applyBorder="0" applyAlignment="0" applyProtection="0"/>
    <xf numFmtId="0" fontId="15" fillId="19" borderId="1" applyNumberFormat="0" applyBorder="0" applyAlignment="0" applyProtection="0"/>
    <xf numFmtId="0" fontId="16" fillId="45" borderId="1" applyNumberFormat="0" applyBorder="0" applyAlignment="0" applyProtection="0"/>
    <xf numFmtId="0" fontId="15" fillId="19" borderId="1" applyNumberFormat="0" applyBorder="0" applyAlignment="0" applyProtection="0"/>
    <xf numFmtId="0" fontId="15" fillId="21" borderId="1" applyNumberFormat="0" applyBorder="0" applyAlignment="0" applyProtection="0"/>
    <xf numFmtId="0" fontId="16" fillId="41" borderId="1" applyNumberFormat="0" applyBorder="0" applyAlignment="0" applyProtection="0"/>
    <xf numFmtId="0" fontId="15" fillId="21" borderId="1" applyNumberFormat="0" applyBorder="0" applyAlignment="0" applyProtection="0"/>
    <xf numFmtId="0" fontId="15" fillId="46" borderId="1" applyNumberFormat="0" applyBorder="0" applyAlignment="0" applyProtection="0"/>
    <xf numFmtId="0" fontId="16" fillId="14" borderId="1" applyNumberFormat="0" applyBorder="0" applyAlignment="0" applyProtection="0"/>
    <xf numFmtId="0" fontId="15" fillId="46" borderId="1" applyNumberFormat="0" applyBorder="0" applyAlignment="0" applyProtection="0"/>
    <xf numFmtId="171" fontId="31" fillId="0" borderId="6">
      <protection locked="0"/>
    </xf>
    <xf numFmtId="0" fontId="32" fillId="11" borderId="7" applyNumberFormat="0" applyAlignment="0" applyProtection="0"/>
    <xf numFmtId="0" fontId="33" fillId="5" borderId="8" applyNumberFormat="0" applyAlignment="0" applyProtection="0"/>
    <xf numFmtId="0" fontId="32" fillId="11" borderId="7" applyNumberFormat="0" applyAlignment="0" applyProtection="0"/>
    <xf numFmtId="0" fontId="34" fillId="47" borderId="4" applyNumberFormat="0" applyAlignment="0" applyProtection="0"/>
    <xf numFmtId="0" fontId="35" fillId="9" borderId="9" applyNumberFormat="0" applyAlignment="0" applyProtection="0"/>
    <xf numFmtId="0" fontId="34" fillId="47" borderId="4" applyNumberFormat="0" applyAlignment="0" applyProtection="0"/>
    <xf numFmtId="0" fontId="36" fillId="47" borderId="7" applyNumberFormat="0" applyAlignment="0" applyProtection="0"/>
    <xf numFmtId="0" fontId="37" fillId="9" borderId="8" applyNumberFormat="0" applyAlignment="0" applyProtection="0"/>
    <xf numFmtId="0" fontId="36" fillId="47" borderId="7" applyNumberFormat="0" applyAlignment="0" applyProtection="0"/>
    <xf numFmtId="0" fontId="38" fillId="0" borderId="1" applyNumberFormat="0" applyFill="0" applyBorder="0" applyAlignment="0" applyProtection="0">
      <alignment vertical="top"/>
      <protection locked="0"/>
    </xf>
    <xf numFmtId="0" fontId="39" fillId="0" borderId="1" applyBorder="0">
      <alignment horizontal="center" vertical="center" wrapText="1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0" fontId="44" fillId="0" borderId="1" applyNumberFormat="0" applyFill="0" applyBorder="0" applyAlignment="0" applyProtection="0"/>
    <xf numFmtId="0" fontId="46" fillId="0" borderId="16" applyBorder="0">
      <alignment horizontal="center" vertical="center" wrapText="1"/>
    </xf>
    <xf numFmtId="171" fontId="47" fillId="48" borderId="6"/>
    <xf numFmtId="4" fontId="48" fillId="22" borderId="2" applyBorder="0">
      <alignment horizontal="right"/>
    </xf>
    <xf numFmtId="0" fontId="49" fillId="0" borderId="17" applyNumberFormat="0" applyFill="0" applyAlignment="0" applyProtection="0"/>
    <xf numFmtId="0" fontId="35" fillId="0" borderId="18" applyNumberFormat="0" applyFill="0" applyAlignment="0" applyProtection="0"/>
    <xf numFmtId="0" fontId="49" fillId="0" borderId="17" applyNumberFormat="0" applyFill="0" applyAlignment="0" applyProtection="0"/>
    <xf numFmtId="0" fontId="50" fillId="49" borderId="19" applyNumberFormat="0" applyAlignment="0" applyProtection="0"/>
    <xf numFmtId="0" fontId="51" fillId="20" borderId="20" applyNumberFormat="0" applyAlignment="0" applyProtection="0"/>
    <xf numFmtId="0" fontId="50" fillId="49" borderId="19" applyNumberFormat="0" applyAlignment="0" applyProtection="0"/>
    <xf numFmtId="0" fontId="52" fillId="0" borderId="1">
      <alignment horizontal="center" vertical="top" wrapText="1"/>
    </xf>
    <xf numFmtId="0" fontId="53" fillId="0" borderId="1">
      <alignment horizontal="centerContinuous" vertical="center" wrapText="1"/>
    </xf>
    <xf numFmtId="0" fontId="54" fillId="50" borderId="1" applyFill="0">
      <alignment wrapText="1"/>
    </xf>
    <xf numFmtId="0" fontId="55" fillId="0" borderId="1" applyNumberFormat="0" applyFill="0" applyBorder="0" applyAlignment="0" applyProtection="0"/>
    <xf numFmtId="0" fontId="56" fillId="0" borderId="1" applyNumberFormat="0" applyFill="0" applyBorder="0" applyAlignment="0" applyProtection="0"/>
    <xf numFmtId="0" fontId="55" fillId="0" borderId="1" applyNumberFormat="0" applyFill="0" applyBorder="0" applyAlignment="0" applyProtection="0"/>
    <xf numFmtId="0" fontId="57" fillId="45" borderId="1" applyNumberFormat="0" applyBorder="0" applyAlignment="0" applyProtection="0"/>
    <xf numFmtId="0" fontId="58" fillId="17" borderId="1" applyNumberFormat="0" applyBorder="0" applyAlignment="0" applyProtection="0"/>
    <xf numFmtId="0" fontId="57" fillId="45" borderId="1" applyNumberFormat="0" applyBorder="0" applyAlignment="0" applyProtection="0"/>
    <xf numFmtId="0" fontId="7" fillId="0" borderId="1"/>
    <xf numFmtId="0" fontId="7" fillId="0" borderId="1"/>
    <xf numFmtId="172" fontId="7" fillId="0" borderId="1"/>
    <xf numFmtId="0" fontId="59" fillId="0" borderId="1" applyNumberFormat="0" applyFont="0" applyBorder="0" applyProtection="0"/>
    <xf numFmtId="0" fontId="2" fillId="0" borderId="1"/>
    <xf numFmtId="0" fontId="2" fillId="0" borderId="1"/>
    <xf numFmtId="0" fontId="2" fillId="0" borderId="1"/>
    <xf numFmtId="0" fontId="17" fillId="0" borderId="1"/>
    <xf numFmtId="0" fontId="2" fillId="0" borderId="1"/>
    <xf numFmtId="0" fontId="17" fillId="0" borderId="1"/>
    <xf numFmtId="0" fontId="7" fillId="0" borderId="1"/>
    <xf numFmtId="0" fontId="1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6" fillId="0" borderId="1"/>
    <xf numFmtId="0" fontId="2" fillId="0" borderId="1"/>
    <xf numFmtId="0" fontId="59" fillId="0" borderId="1" applyNumberFormat="0" applyBorder="0" applyProtection="0"/>
    <xf numFmtId="0" fontId="2" fillId="0" borderId="1"/>
    <xf numFmtId="0" fontId="2" fillId="0" borderId="1"/>
    <xf numFmtId="0" fontId="2" fillId="0" borderId="1"/>
    <xf numFmtId="0" fontId="7" fillId="0" borderId="1"/>
    <xf numFmtId="0" fontId="20" fillId="0" borderId="1"/>
    <xf numFmtId="0" fontId="7" fillId="0" borderId="1"/>
    <xf numFmtId="0" fontId="2" fillId="0" borderId="1"/>
    <xf numFmtId="0" fontId="2" fillId="0" borderId="1"/>
    <xf numFmtId="0" fontId="1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60" fillId="0" borderId="1"/>
    <xf numFmtId="0" fontId="17" fillId="0" borderId="1"/>
    <xf numFmtId="0" fontId="17" fillId="0" borderId="1"/>
    <xf numFmtId="0" fontId="2" fillId="0" borderId="1"/>
    <xf numFmtId="0" fontId="2" fillId="0" borderId="1"/>
    <xf numFmtId="0" fontId="17" fillId="0" borderId="1"/>
    <xf numFmtId="0" fontId="5" fillId="0" borderId="1"/>
    <xf numFmtId="0" fontId="7" fillId="0" borderId="1"/>
    <xf numFmtId="0" fontId="17" fillId="0" borderId="1"/>
    <xf numFmtId="0" fontId="17" fillId="0" borderId="1"/>
    <xf numFmtId="0" fontId="17" fillId="0" borderId="1"/>
    <xf numFmtId="0" fontId="61" fillId="0" borderId="1" applyNumberFormat="0" applyFont="0" applyBorder="0" applyProtection="0"/>
    <xf numFmtId="0" fontId="17" fillId="0" borderId="1"/>
    <xf numFmtId="0" fontId="17" fillId="0" borderId="1"/>
    <xf numFmtId="0" fontId="62" fillId="0" borderId="1"/>
    <xf numFmtId="0" fontId="7" fillId="0" borderId="1"/>
    <xf numFmtId="0" fontId="17" fillId="0" borderId="1"/>
    <xf numFmtId="0" fontId="7" fillId="0" borderId="1"/>
    <xf numFmtId="0" fontId="17" fillId="0" borderId="1"/>
    <xf numFmtId="0" fontId="17" fillId="0" borderId="1"/>
    <xf numFmtId="0" fontId="7" fillId="0" borderId="1"/>
    <xf numFmtId="0" fontId="17" fillId="0" borderId="1"/>
    <xf numFmtId="0" fontId="17" fillId="0" borderId="1"/>
    <xf numFmtId="0" fontId="2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17" fillId="0" borderId="1"/>
    <xf numFmtId="0" fontId="17" fillId="0" borderId="1"/>
    <xf numFmtId="0" fontId="63" fillId="4" borderId="1" applyNumberFormat="0" applyBorder="0" applyAlignment="0" applyProtection="0"/>
    <xf numFmtId="0" fontId="64" fillId="51" borderId="1" applyNumberFormat="0" applyBorder="0" applyAlignment="0" applyProtection="0"/>
    <xf numFmtId="0" fontId="63" fillId="4" borderId="1" applyNumberFormat="0" applyBorder="0" applyAlignment="0" applyProtection="0"/>
    <xf numFmtId="173" fontId="65" fillId="22" borderId="21" applyNumberFormat="0" applyBorder="0" applyAlignment="0">
      <alignment vertical="center"/>
      <protection locked="0"/>
    </xf>
    <xf numFmtId="0" fontId="66" fillId="0" borderId="1" applyNumberFormat="0" applyFill="0" applyBorder="0" applyAlignment="0" applyProtection="0"/>
    <xf numFmtId="0" fontId="67" fillId="0" borderId="1" applyNumberFormat="0" applyFill="0" applyBorder="0" applyAlignment="0" applyProtection="0"/>
    <xf numFmtId="0" fontId="66" fillId="0" borderId="1" applyNumberFormat="0" applyFill="0" applyBorder="0" applyAlignment="0" applyProtection="0"/>
    <xf numFmtId="0" fontId="17" fillId="17" borderId="8" applyNumberFormat="0" applyFont="0" applyAlignment="0" applyProtection="0"/>
    <xf numFmtId="0" fontId="17" fillId="17" borderId="7" applyNumberFormat="0" applyFont="0" applyAlignment="0" applyProtection="0"/>
    <xf numFmtId="0" fontId="17" fillId="17" borderId="8" applyNumberFormat="0" applyFont="0" applyAlignment="0" applyProtection="0"/>
    <xf numFmtId="0" fontId="7" fillId="17" borderId="8" applyNumberFormat="0" applyFont="0" applyAlignment="0" applyProtection="0"/>
    <xf numFmtId="0" fontId="17" fillId="17" borderId="8" applyNumberFormat="0" applyFont="0" applyAlignment="0" applyProtection="0"/>
    <xf numFmtId="9" fontId="7" fillId="0" borderId="1" applyFont="0" applyFill="0" applyBorder="0" applyAlignment="0" applyProtection="0"/>
    <xf numFmtId="9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0" fontId="68" fillId="0" borderId="22" applyNumberFormat="0" applyFill="0" applyAlignment="0" applyProtection="0"/>
    <xf numFmtId="0" fontId="69" fillId="0" borderId="23" applyNumberFormat="0" applyFill="0" applyAlignment="0" applyProtection="0"/>
    <xf numFmtId="0" fontId="68" fillId="0" borderId="22" applyNumberFormat="0" applyFill="0" applyAlignment="0" applyProtection="0"/>
    <xf numFmtId="0" fontId="9" fillId="0" borderId="1"/>
    <xf numFmtId="0" fontId="9" fillId="0" borderId="1"/>
    <xf numFmtId="0" fontId="9" fillId="0" borderId="1"/>
    <xf numFmtId="174" fontId="70" fillId="0" borderId="1">
      <alignment vertical="top"/>
    </xf>
    <xf numFmtId="0" fontId="9" fillId="0" borderId="1"/>
    <xf numFmtId="174" fontId="70" fillId="0" borderId="1">
      <alignment vertical="top"/>
    </xf>
    <xf numFmtId="0" fontId="71" fillId="0" borderId="1" applyNumberFormat="0" applyFill="0" applyBorder="0" applyAlignment="0" applyProtection="0"/>
    <xf numFmtId="0" fontId="69" fillId="0" borderId="1" applyNumberFormat="0" applyFill="0" applyBorder="0" applyAlignment="0" applyProtection="0"/>
    <xf numFmtId="0" fontId="71" fillId="0" borderId="1" applyNumberFormat="0" applyFill="0" applyBorder="0" applyAlignment="0" applyProtection="0"/>
    <xf numFmtId="49" fontId="54" fillId="0" borderId="1">
      <alignment horizontal="center"/>
    </xf>
    <xf numFmtId="164" fontId="72" fillId="0" borderId="1" applyFont="0" applyFill="0" applyBorder="0" applyAlignment="0" applyProtection="0"/>
    <xf numFmtId="166" fontId="72" fillId="0" borderId="1" applyFont="0" applyFill="0" applyBorder="0" applyAlignment="0" applyProtection="0"/>
    <xf numFmtId="164" fontId="6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2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66" fontId="7" fillId="0" borderId="1" applyFont="0" applyFill="0" applyBorder="0" applyAlignment="0" applyProtection="0"/>
    <xf numFmtId="176" fontId="2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66" fontId="13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66" fontId="13" fillId="0" borderId="1" applyFont="0" applyFill="0" applyBorder="0" applyAlignment="0" applyProtection="0"/>
    <xf numFmtId="175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66" fontId="13" fillId="0" borderId="1" applyFont="0" applyFill="0" applyBorder="0" applyAlignment="0" applyProtection="0"/>
    <xf numFmtId="175" fontId="17" fillId="0" borderId="1" applyFont="0" applyFill="0" applyBorder="0" applyAlignment="0" applyProtection="0"/>
    <xf numFmtId="166" fontId="7" fillId="0" borderId="1" applyFont="0" applyFill="0" applyBorder="0" applyAlignment="0" applyProtection="0"/>
    <xf numFmtId="166" fontId="17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7" fillId="0" borderId="1" applyFont="0" applyFill="0" applyBorder="0" applyAlignment="0" applyProtection="0"/>
    <xf numFmtId="175" fontId="17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166" fontId="13" fillId="0" borderId="1" applyFont="0" applyFill="0" applyBorder="0" applyAlignment="0" applyProtection="0"/>
    <xf numFmtId="4" fontId="48" fillId="50" borderId="1" applyBorder="0">
      <alignment horizontal="right"/>
    </xf>
    <xf numFmtId="4" fontId="48" fillId="52" borderId="24" applyBorder="0">
      <alignment horizontal="right"/>
    </xf>
    <xf numFmtId="4" fontId="48" fillId="50" borderId="2" applyFont="0" applyBorder="0">
      <alignment horizontal="right"/>
    </xf>
    <xf numFmtId="0" fontId="73" fillId="6" borderId="1" applyNumberFormat="0" applyBorder="0" applyAlignment="0" applyProtection="0"/>
    <xf numFmtId="0" fontId="74" fillId="7" borderId="1" applyNumberFormat="0" applyBorder="0" applyAlignment="0" applyProtection="0"/>
    <xf numFmtId="0" fontId="73" fillId="6" borderId="1" applyNumberFormat="0" applyBorder="0" applyAlignment="0" applyProtection="0"/>
    <xf numFmtId="165" fontId="11" fillId="0" borderId="1">
      <protection locked="0"/>
    </xf>
    <xf numFmtId="0" fontId="49" fillId="0" borderId="17" applyNumberFormat="0" applyFill="0" applyAlignment="0" applyProtection="0"/>
    <xf numFmtId="0" fontId="32" fillId="53" borderId="7" applyNumberFormat="0" applyAlignment="0" applyProtection="0"/>
    <xf numFmtId="0" fontId="49" fillId="0" borderId="17" applyNumberFormat="0" applyFill="0" applyAlignment="0" applyProtection="0"/>
    <xf numFmtId="0" fontId="63" fillId="54" borderId="1" applyNumberFormat="0" applyBorder="0" applyAlignment="0" applyProtection="0"/>
    <xf numFmtId="0" fontId="15" fillId="55" borderId="1" applyNumberFormat="0" applyBorder="0" applyAlignment="0" applyProtection="0"/>
    <xf numFmtId="0" fontId="63" fillId="54" borderId="1" applyNumberFormat="0" applyBorder="0" applyAlignment="0" applyProtection="0"/>
    <xf numFmtId="0" fontId="55" fillId="0" borderId="1" applyNumberFormat="0" applyFill="0" applyBorder="0" applyAlignment="0" applyProtection="0"/>
    <xf numFmtId="0" fontId="66" fillId="0" borderId="1" applyNumberFormat="0" applyFill="0" applyBorder="0" applyAlignment="0" applyProtection="0"/>
    <xf numFmtId="0" fontId="55" fillId="0" borderId="1" applyNumberFormat="0" applyFill="0" applyBorder="0" applyAlignment="0" applyProtection="0"/>
    <xf numFmtId="0" fontId="17" fillId="56" borderId="8" applyNumberFormat="0" applyAlignment="0" applyProtection="0"/>
    <xf numFmtId="0" fontId="40" fillId="0" borderId="10" applyNumberFormat="0" applyFill="0" applyAlignment="0" applyProtection="0"/>
    <xf numFmtId="0" fontId="17" fillId="56" borderId="8" applyNumberFormat="0" applyAlignment="0" applyProtection="0"/>
    <xf numFmtId="0" fontId="15" fillId="57" borderId="1" applyNumberFormat="0" applyBorder="0" applyAlignment="0" applyProtection="0"/>
    <xf numFmtId="0" fontId="68" fillId="0" borderId="22" applyNumberFormat="0" applyFill="0" applyAlignment="0" applyProtection="0"/>
    <xf numFmtId="0" fontId="50" fillId="58" borderId="19" applyNumberFormat="0" applyAlignment="0" applyProtection="0"/>
    <xf numFmtId="0" fontId="71" fillId="0" borderId="1" applyNumberFormat="0" applyFill="0" applyBorder="0" applyAlignment="0" applyProtection="0"/>
    <xf numFmtId="0" fontId="31" fillId="0" borderId="1"/>
    <xf numFmtId="0" fontId="82" fillId="0" borderId="1"/>
    <xf numFmtId="0" fontId="82" fillId="0" borderId="1"/>
    <xf numFmtId="49" fontId="85" fillId="61" borderId="31">
      <alignment horizontal="left" vertical="center" wrapText="1"/>
      <protection locked="0"/>
    </xf>
    <xf numFmtId="4" fontId="85" fillId="62" borderId="31">
      <alignment horizontal="right" vertical="center" wrapText="1"/>
      <protection locked="0"/>
    </xf>
    <xf numFmtId="49" fontId="85" fillId="61" borderId="32">
      <alignment horizontal="left" vertical="center" wrapText="1"/>
      <protection locked="0"/>
    </xf>
    <xf numFmtId="49" fontId="85" fillId="61" borderId="33">
      <alignment horizontal="center" vertical="center" wrapText="1"/>
      <protection locked="0"/>
    </xf>
    <xf numFmtId="0" fontId="87" fillId="0" borderId="1"/>
    <xf numFmtId="0" fontId="86" fillId="0" borderId="1"/>
    <xf numFmtId="0" fontId="17" fillId="0" borderId="1"/>
    <xf numFmtId="0" fontId="86" fillId="0" borderId="1"/>
    <xf numFmtId="0" fontId="5" fillId="0" borderId="1"/>
    <xf numFmtId="0" fontId="1" fillId="0" borderId="1"/>
    <xf numFmtId="0" fontId="87" fillId="0" borderId="1"/>
    <xf numFmtId="0" fontId="1" fillId="0" borderId="1"/>
    <xf numFmtId="0" fontId="7" fillId="0" borderId="1"/>
    <xf numFmtId="0" fontId="87" fillId="0" borderId="1"/>
    <xf numFmtId="166" fontId="13" fillId="0" borderId="1" applyFont="0" applyFill="0" applyBorder="0" applyAlignment="0" applyProtection="0"/>
  </cellStyleXfs>
  <cellXfs count="16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77" fillId="0" borderId="0" xfId="0" applyFont="1"/>
    <xf numFmtId="0" fontId="8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381" applyFont="1"/>
    <xf numFmtId="0" fontId="0" fillId="0" borderId="1" xfId="381" applyFont="1"/>
    <xf numFmtId="0" fontId="3" fillId="0" borderId="1" xfId="382" applyFont="1"/>
    <xf numFmtId="0" fontId="0" fillId="0" borderId="1" xfId="382" applyFont="1" applyFill="1"/>
    <xf numFmtId="0" fontId="0" fillId="0" borderId="1" xfId="382" applyFont="1"/>
    <xf numFmtId="0" fontId="78" fillId="0" borderId="1" xfId="382" applyFont="1" applyFill="1"/>
    <xf numFmtId="0" fontId="78" fillId="0" borderId="1" xfId="382" applyFont="1"/>
    <xf numFmtId="0" fontId="0" fillId="59" borderId="1" xfId="382" applyFont="1" applyFill="1" applyBorder="1"/>
    <xf numFmtId="0" fontId="0" fillId="59" borderId="1" xfId="382" applyFont="1" applyFill="1"/>
    <xf numFmtId="0" fontId="3" fillId="59" borderId="1" xfId="382" applyFont="1" applyFill="1"/>
    <xf numFmtId="0" fontId="83" fillId="0" borderId="2" xfId="270" applyFont="1" applyFill="1" applyBorder="1" applyAlignment="1">
      <alignment horizontal="center" vertical="center" wrapText="1"/>
    </xf>
    <xf numFmtId="2" fontId="83" fillId="0" borderId="2" xfId="380" applyNumberFormat="1" applyFont="1" applyFill="1" applyBorder="1" applyAlignment="1">
      <alignment horizontal="center" vertical="center" wrapText="1"/>
    </xf>
    <xf numFmtId="0" fontId="3" fillId="0" borderId="2" xfId="382" applyFont="1" applyFill="1" applyBorder="1" applyAlignment="1">
      <alignment horizontal="center" vertical="center" wrapText="1"/>
    </xf>
    <xf numFmtId="0" fontId="83" fillId="60" borderId="2" xfId="270" applyFont="1" applyFill="1" applyBorder="1" applyAlignment="1">
      <alignment horizontal="center" vertical="center" wrapText="1"/>
    </xf>
    <xf numFmtId="2" fontId="83" fillId="60" borderId="2" xfId="270" applyNumberFormat="1" applyFont="1" applyFill="1" applyBorder="1" applyAlignment="1">
      <alignment horizontal="center" vertical="center" wrapText="1"/>
    </xf>
    <xf numFmtId="17" fontId="3" fillId="60" borderId="2" xfId="381" applyNumberFormat="1" applyFont="1" applyFill="1" applyBorder="1" applyAlignment="1">
      <alignment horizontal="center" vertical="center" wrapText="1"/>
    </xf>
    <xf numFmtId="0" fontId="83" fillId="60" borderId="25" xfId="270" applyFont="1" applyFill="1" applyBorder="1" applyAlignment="1">
      <alignment horizontal="center" vertical="center" wrapText="1"/>
    </xf>
    <xf numFmtId="0" fontId="3" fillId="60" borderId="2" xfId="0" applyFont="1" applyFill="1" applyBorder="1" applyAlignment="1">
      <alignment horizontal="center" vertical="center" wrapText="1"/>
    </xf>
    <xf numFmtId="0" fontId="83" fillId="60" borderId="26" xfId="270" applyFont="1" applyFill="1" applyBorder="1" applyAlignment="1">
      <alignment horizontal="center" vertical="center" wrapText="1"/>
    </xf>
    <xf numFmtId="0" fontId="3" fillId="60" borderId="2" xfId="0" applyNumberFormat="1" applyFont="1" applyFill="1" applyBorder="1" applyAlignment="1">
      <alignment horizontal="center" vertical="center" wrapText="1"/>
    </xf>
    <xf numFmtId="0" fontId="83" fillId="60" borderId="2" xfId="214" applyFont="1" applyFill="1" applyBorder="1" applyAlignment="1">
      <alignment horizontal="center" vertical="center" wrapText="1"/>
    </xf>
    <xf numFmtId="2" fontId="83" fillId="60" borderId="2" xfId="380" applyNumberFormat="1" applyFont="1" applyFill="1" applyBorder="1" applyAlignment="1">
      <alignment horizontal="center" vertical="center" wrapText="1"/>
    </xf>
    <xf numFmtId="0" fontId="3" fillId="0" borderId="1" xfId="381" applyFont="1" applyFill="1"/>
    <xf numFmtId="0" fontId="81" fillId="0" borderId="1" xfId="381" applyFont="1" applyFill="1" applyAlignment="1">
      <alignment horizontal="left"/>
    </xf>
    <xf numFmtId="0" fontId="3" fillId="0" borderId="30" xfId="381" applyFont="1" applyFill="1" applyBorder="1"/>
    <xf numFmtId="0" fontId="4" fillId="60" borderId="2" xfId="382" applyFont="1" applyFill="1" applyBorder="1" applyAlignment="1">
      <alignment horizontal="center" vertical="center" wrapText="1"/>
    </xf>
    <xf numFmtId="0" fontId="3" fillId="60" borderId="2" xfId="382" applyNumberFormat="1" applyFont="1" applyFill="1" applyBorder="1" applyAlignment="1" applyProtection="1">
      <alignment horizontal="center" vertical="center"/>
    </xf>
    <xf numFmtId="0" fontId="3" fillId="60" borderId="2" xfId="382" applyFont="1" applyFill="1" applyBorder="1" applyAlignment="1">
      <alignment horizontal="center" vertical="center" wrapText="1"/>
    </xf>
    <xf numFmtId="0" fontId="84" fillId="60" borderId="2" xfId="382" applyFont="1" applyFill="1" applyBorder="1" applyAlignment="1">
      <alignment horizontal="center" vertical="center" wrapText="1"/>
    </xf>
    <xf numFmtId="0" fontId="83" fillId="60" borderId="2" xfId="270" applyFont="1" applyFill="1" applyBorder="1" applyAlignment="1">
      <alignment horizontal="center" vertical="center"/>
    </xf>
    <xf numFmtId="0" fontId="4" fillId="60" borderId="25" xfId="382" applyFont="1" applyFill="1" applyBorder="1" applyAlignment="1">
      <alignment horizontal="center" vertical="center" wrapText="1"/>
    </xf>
    <xf numFmtId="0" fontId="83" fillId="60" borderId="25" xfId="270" applyFont="1" applyFill="1" applyBorder="1" applyAlignment="1">
      <alignment horizontal="center" vertical="center"/>
    </xf>
    <xf numFmtId="0" fontId="81" fillId="60" borderId="1" xfId="270" applyFont="1" applyFill="1" applyAlignment="1">
      <alignment horizontal="center" vertical="center"/>
    </xf>
    <xf numFmtId="2" fontId="83" fillId="60" borderId="2" xfId="270" applyNumberFormat="1" applyFont="1" applyFill="1" applyBorder="1" applyAlignment="1">
      <alignment horizontal="center" vertical="center"/>
    </xf>
    <xf numFmtId="0" fontId="83" fillId="60" borderId="2" xfId="214" applyFont="1" applyFill="1" applyBorder="1" applyAlignment="1">
      <alignment horizontal="center" vertical="center"/>
    </xf>
    <xf numFmtId="0" fontId="3" fillId="0" borderId="1" xfId="382" applyFont="1" applyFill="1"/>
    <xf numFmtId="0" fontId="81" fillId="0" borderId="1" xfId="382" applyFont="1" applyFill="1" applyAlignment="1">
      <alignment horizontal="left"/>
    </xf>
    <xf numFmtId="0" fontId="3" fillId="0" borderId="30" xfId="382" applyFont="1" applyFill="1" applyBorder="1"/>
    <xf numFmtId="0" fontId="0" fillId="0" borderId="0" xfId="0" applyFill="1"/>
    <xf numFmtId="0" fontId="8" fillId="0" borderId="1" xfId="0" applyFont="1" applyFill="1" applyBorder="1" applyAlignment="1">
      <alignment vertical="center" wrapText="1"/>
    </xf>
    <xf numFmtId="0" fontId="4" fillId="0" borderId="1" xfId="382" applyFont="1" applyFill="1" applyBorder="1" applyAlignment="1">
      <alignment horizontal="center" vertical="center" wrapText="1"/>
    </xf>
    <xf numFmtId="0" fontId="83" fillId="0" borderId="1" xfId="270" applyFont="1" applyFill="1" applyBorder="1" applyAlignment="1">
      <alignment horizontal="center" vertical="center" wrapText="1"/>
    </xf>
    <xf numFmtId="0" fontId="3" fillId="0" borderId="1" xfId="382" applyNumberFormat="1" applyFont="1" applyFill="1" applyBorder="1" applyAlignment="1" applyProtection="1">
      <alignment horizontal="center" vertical="center"/>
    </xf>
    <xf numFmtId="2" fontId="83" fillId="0" borderId="1" xfId="270" applyNumberFormat="1" applyFont="1" applyFill="1" applyBorder="1" applyAlignment="1">
      <alignment horizontal="center" vertical="center" wrapText="1"/>
    </xf>
    <xf numFmtId="0" fontId="3" fillId="0" borderId="1" xfId="382" applyFont="1" applyFill="1" applyBorder="1" applyAlignment="1">
      <alignment horizontal="center" vertical="center" wrapText="1"/>
    </xf>
    <xf numFmtId="2" fontId="83" fillId="0" borderId="1" xfId="380" applyNumberFormat="1" applyFont="1" applyFill="1" applyBorder="1" applyAlignment="1">
      <alignment horizontal="center" vertical="center" wrapText="1"/>
    </xf>
    <xf numFmtId="0" fontId="84" fillId="0" borderId="1" xfId="382" applyFont="1" applyFill="1" applyBorder="1" applyAlignment="1">
      <alignment horizontal="center" vertical="center" wrapText="1"/>
    </xf>
    <xf numFmtId="0" fontId="83" fillId="0" borderId="1" xfId="270" applyFont="1" applyFill="1" applyBorder="1" applyAlignment="1">
      <alignment horizontal="center" vertical="center"/>
    </xf>
    <xf numFmtId="0" fontId="81" fillId="0" borderId="1" xfId="270" applyFont="1" applyFill="1" applyBorder="1" applyAlignment="1">
      <alignment horizontal="center" vertical="center"/>
    </xf>
    <xf numFmtId="2" fontId="83" fillId="0" borderId="1" xfId="270" applyNumberFormat="1" applyFont="1" applyFill="1" applyBorder="1" applyAlignment="1">
      <alignment horizontal="center" vertical="center"/>
    </xf>
    <xf numFmtId="0" fontId="83" fillId="0" borderId="1" xfId="214" applyFont="1" applyFill="1" applyBorder="1" applyAlignment="1">
      <alignment horizontal="center" vertical="center" wrapText="1"/>
    </xf>
    <xf numFmtId="0" fontId="83" fillId="0" borderId="1" xfId="214" applyFont="1" applyFill="1" applyBorder="1" applyAlignment="1">
      <alignment horizontal="center" vertical="center"/>
    </xf>
    <xf numFmtId="0" fontId="4" fillId="0" borderId="2" xfId="382" applyFont="1" applyFill="1" applyBorder="1" applyAlignment="1">
      <alignment horizontal="center" vertical="center" wrapText="1"/>
    </xf>
    <xf numFmtId="0" fontId="3" fillId="0" borderId="2" xfId="382" applyNumberFormat="1" applyFont="1" applyFill="1" applyBorder="1" applyAlignment="1" applyProtection="1">
      <alignment horizontal="center" vertical="center"/>
    </xf>
    <xf numFmtId="0" fontId="4" fillId="0" borderId="1" xfId="382" applyFont="1" applyFill="1" applyBorder="1" applyAlignment="1">
      <alignment vertical="center" wrapText="1"/>
    </xf>
    <xf numFmtId="0" fontId="3" fillId="0" borderId="1" xfId="382" applyFont="1" applyFill="1" applyAlignment="1"/>
    <xf numFmtId="0" fontId="84" fillId="0" borderId="2" xfId="382" applyFont="1" applyFill="1" applyBorder="1" applyAlignment="1">
      <alignment horizontal="center" vertical="center" wrapText="1"/>
    </xf>
    <xf numFmtId="0" fontId="83" fillId="0" borderId="2" xfId="27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81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0" fontId="81" fillId="0" borderId="2" xfId="387" applyFont="1" applyFill="1" applyBorder="1" applyAlignment="1">
      <alignment horizontal="center" vertical="center" wrapText="1"/>
    </xf>
    <xf numFmtId="4" fontId="3" fillId="0" borderId="2" xfId="387" applyNumberFormat="1" applyFont="1" applyFill="1" applyBorder="1" applyAlignment="1">
      <alignment horizontal="center" vertical="center" wrapText="1"/>
    </xf>
    <xf numFmtId="0" fontId="86" fillId="0" borderId="1" xfId="388"/>
    <xf numFmtId="0" fontId="86" fillId="0" borderId="1" xfId="388" applyFill="1"/>
    <xf numFmtId="0" fontId="80" fillId="0" borderId="1" xfId="388" applyFont="1" applyAlignment="1">
      <alignment horizontal="left"/>
    </xf>
    <xf numFmtId="0" fontId="80" fillId="0" borderId="1" xfId="388" applyFont="1" applyFill="1" applyAlignment="1">
      <alignment horizontal="left"/>
    </xf>
    <xf numFmtId="0" fontId="81" fillId="0" borderId="1" xfId="389" applyFont="1" applyFill="1" applyAlignment="1">
      <alignment horizontal="left"/>
    </xf>
    <xf numFmtId="0" fontId="5" fillId="0" borderId="1" xfId="388" applyFont="1" applyFill="1" applyBorder="1" applyAlignment="1">
      <alignment horizontal="center" vertical="center" wrapText="1"/>
    </xf>
    <xf numFmtId="0" fontId="8" fillId="0" borderId="1" xfId="388" applyFont="1" applyFill="1" applyBorder="1" applyAlignment="1">
      <alignment vertical="center" wrapText="1"/>
    </xf>
    <xf numFmtId="0" fontId="79" fillId="0" borderId="1" xfId="388" applyFont="1" applyFill="1" applyAlignment="1">
      <alignment horizontal="left"/>
    </xf>
    <xf numFmtId="0" fontId="3" fillId="0" borderId="1" xfId="389" applyFont="1" applyFill="1"/>
    <xf numFmtId="0" fontId="3" fillId="0" borderId="30" xfId="389" applyFont="1" applyFill="1" applyBorder="1"/>
    <xf numFmtId="0" fontId="8" fillId="0" borderId="1" xfId="388" applyFont="1" applyFill="1" applyBorder="1" applyAlignment="1">
      <alignment horizontal="center" vertical="center" wrapText="1"/>
    </xf>
    <xf numFmtId="4" fontId="8" fillId="0" borderId="1" xfId="388" applyNumberFormat="1" applyFont="1" applyFill="1" applyBorder="1" applyAlignment="1">
      <alignment horizontal="center" vertical="center" wrapText="1"/>
    </xf>
    <xf numFmtId="4" fontId="8" fillId="0" borderId="2" xfId="388" applyNumberFormat="1" applyFont="1" applyFill="1" applyBorder="1" applyAlignment="1">
      <alignment horizontal="center" vertical="center" wrapText="1"/>
    </xf>
    <xf numFmtId="0" fontId="8" fillId="0" borderId="2" xfId="388" applyFont="1" applyFill="1" applyBorder="1" applyAlignment="1">
      <alignment vertical="center" wrapText="1"/>
    </xf>
    <xf numFmtId="0" fontId="8" fillId="0" borderId="2" xfId="388" applyFont="1" applyFill="1" applyBorder="1" applyAlignment="1">
      <alignment horizontal="center" vertical="center" wrapText="1"/>
    </xf>
    <xf numFmtId="0" fontId="76" fillId="0" borderId="2" xfId="388" applyFont="1" applyFill="1" applyBorder="1" applyAlignment="1">
      <alignment horizontal="center" vertical="center" wrapText="1"/>
    </xf>
    <xf numFmtId="0" fontId="86" fillId="0" borderId="1" xfId="390"/>
    <xf numFmtId="0" fontId="86" fillId="0" borderId="1" xfId="390" applyFill="1"/>
    <xf numFmtId="0" fontId="80" fillId="0" borderId="1" xfId="390" applyFont="1" applyAlignment="1">
      <alignment horizontal="left"/>
    </xf>
    <xf numFmtId="0" fontId="8" fillId="0" borderId="1" xfId="390" applyFont="1" applyFill="1" applyBorder="1" applyAlignment="1">
      <alignment vertical="center" wrapText="1"/>
    </xf>
    <xf numFmtId="0" fontId="86" fillId="0" borderId="1" xfId="390" applyFill="1" applyBorder="1"/>
    <xf numFmtId="0" fontId="5" fillId="0" borderId="1" xfId="390" applyFont="1" applyFill="1" applyBorder="1" applyAlignment="1">
      <alignment horizontal="center" vertical="center" wrapText="1"/>
    </xf>
    <xf numFmtId="0" fontId="3" fillId="0" borderId="1" xfId="390" applyFont="1" applyFill="1" applyBorder="1" applyAlignment="1">
      <alignment vertical="center" wrapText="1"/>
    </xf>
    <xf numFmtId="177" fontId="8" fillId="60" borderId="2" xfId="390" applyNumberFormat="1" applyFont="1" applyFill="1" applyBorder="1" applyAlignment="1">
      <alignment horizontal="center" vertical="center" wrapText="1"/>
    </xf>
    <xf numFmtId="177" fontId="8" fillId="0" borderId="2" xfId="390" applyNumberFormat="1" applyFont="1" applyFill="1" applyBorder="1" applyAlignment="1">
      <alignment horizontal="center" vertical="center" wrapText="1"/>
    </xf>
    <xf numFmtId="0" fontId="8" fillId="0" borderId="2" xfId="390" applyFont="1" applyFill="1" applyBorder="1" applyAlignment="1">
      <alignment vertical="center" wrapText="1"/>
    </xf>
    <xf numFmtId="0" fontId="8" fillId="0" borderId="2" xfId="390" applyFont="1" applyFill="1" applyBorder="1" applyAlignment="1">
      <alignment horizontal="center" vertical="center" wrapText="1"/>
    </xf>
    <xf numFmtId="177" fontId="86" fillId="0" borderId="1" xfId="390" applyNumberFormat="1"/>
    <xf numFmtId="0" fontId="86" fillId="0" borderId="1" xfId="390" applyBorder="1"/>
    <xf numFmtId="177" fontId="8" fillId="0" borderId="1" xfId="390" applyNumberFormat="1" applyFont="1" applyFill="1" applyBorder="1" applyAlignment="1">
      <alignment horizontal="center" vertical="center" wrapText="1"/>
    </xf>
    <xf numFmtId="0" fontId="8" fillId="60" borderId="2" xfId="390" applyFont="1" applyFill="1" applyBorder="1" applyAlignment="1">
      <alignment horizontal="center" vertical="center" wrapText="1"/>
    </xf>
    <xf numFmtId="0" fontId="3" fillId="0" borderId="2" xfId="390" applyFont="1" applyFill="1" applyBorder="1" applyAlignment="1">
      <alignment horizontal="center" vertical="center" wrapText="1"/>
    </xf>
    <xf numFmtId="0" fontId="3" fillId="0" borderId="1" xfId="390" applyFont="1" applyFill="1" applyBorder="1" applyAlignment="1">
      <alignment horizontal="center" vertical="center" wrapText="1"/>
    </xf>
    <xf numFmtId="0" fontId="17" fillId="0" borderId="1" xfId="388" applyFont="1" applyBorder="1" applyAlignment="1">
      <alignment horizontal="center"/>
    </xf>
    <xf numFmtId="0" fontId="8" fillId="0" borderId="2" xfId="388" applyFont="1" applyFill="1" applyBorder="1" applyAlignment="1">
      <alignment horizontal="center" vertical="center" wrapText="1"/>
    </xf>
    <xf numFmtId="0" fontId="4" fillId="0" borderId="2" xfId="388" applyFont="1" applyFill="1" applyBorder="1" applyAlignment="1">
      <alignment horizontal="center" vertical="center" wrapText="1"/>
    </xf>
    <xf numFmtId="0" fontId="3" fillId="0" borderId="1" xfId="388" applyFont="1" applyFill="1" applyBorder="1" applyAlignment="1">
      <alignment horizontal="right" vertical="center" wrapText="1"/>
    </xf>
    <xf numFmtId="0" fontId="3" fillId="0" borderId="1" xfId="390" applyFont="1" applyFill="1" applyBorder="1" applyAlignment="1">
      <alignment horizontal="center"/>
    </xf>
    <xf numFmtId="0" fontId="3" fillId="0" borderId="1" xfId="390" applyFont="1" applyFill="1" applyBorder="1" applyAlignment="1">
      <alignment horizontal="right" vertical="center" wrapText="1"/>
    </xf>
    <xf numFmtId="0" fontId="76" fillId="0" borderId="2" xfId="390" applyFont="1" applyFill="1" applyBorder="1" applyAlignment="1">
      <alignment horizontal="center" vertical="center" wrapText="1"/>
    </xf>
    <xf numFmtId="0" fontId="4" fillId="0" borderId="1" xfId="390" applyFont="1" applyFill="1" applyBorder="1" applyAlignment="1">
      <alignment horizontal="center" vertical="center" wrapText="1"/>
    </xf>
    <xf numFmtId="0" fontId="4" fillId="60" borderId="28" xfId="390" applyFont="1" applyFill="1" applyBorder="1" applyAlignment="1">
      <alignment horizontal="center" vertical="center" wrapText="1"/>
    </xf>
    <xf numFmtId="0" fontId="4" fillId="60" borderId="27" xfId="390" applyFont="1" applyFill="1" applyBorder="1" applyAlignment="1">
      <alignment horizontal="center" vertical="center" wrapText="1"/>
    </xf>
    <xf numFmtId="0" fontId="4" fillId="60" borderId="29" xfId="390" applyFont="1" applyFill="1" applyBorder="1" applyAlignment="1">
      <alignment horizontal="center" vertical="center" wrapText="1"/>
    </xf>
    <xf numFmtId="0" fontId="3" fillId="0" borderId="1" xfId="382" applyFont="1" applyFill="1" applyBorder="1" applyAlignment="1">
      <alignment horizontal="center" vertical="center" wrapText="1"/>
    </xf>
    <xf numFmtId="0" fontId="4" fillId="0" borderId="30" xfId="382" applyFont="1" applyFill="1" applyBorder="1" applyAlignment="1">
      <alignment horizontal="center" vertical="center" wrapText="1"/>
    </xf>
    <xf numFmtId="0" fontId="4" fillId="0" borderId="2" xfId="382" applyFont="1" applyFill="1" applyBorder="1" applyAlignment="1">
      <alignment horizontal="center" vertical="center" wrapText="1"/>
    </xf>
    <xf numFmtId="0" fontId="3" fillId="0" borderId="2" xfId="38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382" applyFont="1" applyFill="1" applyAlignment="1">
      <alignment horizontal="right"/>
    </xf>
    <xf numFmtId="0" fontId="4" fillId="60" borderId="1" xfId="382" applyFont="1" applyFill="1" applyBorder="1" applyAlignment="1">
      <alignment horizontal="center" vertical="center" wrapText="1"/>
    </xf>
    <xf numFmtId="0" fontId="3" fillId="60" borderId="2" xfId="382" applyFont="1" applyFill="1" applyBorder="1" applyAlignment="1">
      <alignment horizontal="center" vertical="center" wrapText="1"/>
    </xf>
    <xf numFmtId="0" fontId="3" fillId="60" borderId="25" xfId="382" applyFont="1" applyFill="1" applyBorder="1" applyAlignment="1">
      <alignment horizontal="center" vertical="center" wrapText="1"/>
    </xf>
    <xf numFmtId="0" fontId="3" fillId="60" borderId="26" xfId="382" applyFont="1" applyFill="1" applyBorder="1" applyAlignment="1">
      <alignment horizontal="center" vertical="center" wrapText="1"/>
    </xf>
    <xf numFmtId="0" fontId="3" fillId="60" borderId="2" xfId="382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389" applyFont="1"/>
    <xf numFmtId="0" fontId="3" fillId="0" borderId="1" xfId="389" applyFont="1" applyAlignment="1">
      <alignment horizontal="right"/>
    </xf>
    <xf numFmtId="0" fontId="3" fillId="0" borderId="1" xfId="389" applyFont="1" applyFill="1" applyAlignment="1">
      <alignment horizontal="right"/>
    </xf>
    <xf numFmtId="0" fontId="0" fillId="0" borderId="1" xfId="389" applyFont="1"/>
    <xf numFmtId="0" fontId="4" fillId="0" borderId="1" xfId="389" applyFont="1" applyFill="1" applyBorder="1" applyAlignment="1">
      <alignment horizontal="center" vertical="top" wrapText="1"/>
    </xf>
    <xf numFmtId="0" fontId="3" fillId="0" borderId="1" xfId="389" applyFont="1" applyFill="1" applyAlignment="1">
      <alignment horizontal="right"/>
    </xf>
    <xf numFmtId="0" fontId="3" fillId="0" borderId="2" xfId="389" applyFont="1" applyFill="1" applyBorder="1" applyAlignment="1">
      <alignment horizontal="center" vertical="center" wrapText="1"/>
    </xf>
    <xf numFmtId="0" fontId="78" fillId="0" borderId="1" xfId="389" applyFont="1"/>
    <xf numFmtId="0" fontId="4" fillId="0" borderId="2" xfId="389" applyFont="1" applyFill="1" applyBorder="1" applyAlignment="1">
      <alignment horizontal="center" vertical="center" wrapText="1"/>
    </xf>
    <xf numFmtId="0" fontId="3" fillId="0" borderId="2" xfId="389" applyFont="1" applyFill="1" applyBorder="1" applyAlignment="1">
      <alignment horizontal="center" vertical="center" wrapText="1"/>
    </xf>
    <xf numFmtId="0" fontId="3" fillId="0" borderId="2" xfId="389" applyNumberFormat="1" applyFont="1" applyFill="1" applyBorder="1" applyAlignment="1" applyProtection="1">
      <alignment horizontal="center" vertical="center" wrapText="1"/>
    </xf>
    <xf numFmtId="0" fontId="78" fillId="59" borderId="1" xfId="389" applyFont="1" applyFill="1"/>
    <xf numFmtId="179" fontId="3" fillId="0" borderId="2" xfId="387" applyNumberFormat="1" applyFont="1" applyFill="1" applyBorder="1" applyAlignment="1" applyProtection="1">
      <alignment horizontal="center" vertical="center"/>
      <protection locked="0"/>
    </xf>
    <xf numFmtId="14" fontId="4" fillId="0" borderId="2" xfId="389" applyNumberFormat="1" applyFont="1" applyFill="1" applyBorder="1" applyAlignment="1">
      <alignment horizontal="center" vertical="center" wrapText="1"/>
    </xf>
    <xf numFmtId="0" fontId="78" fillId="0" borderId="1" xfId="389" applyFont="1" applyFill="1"/>
    <xf numFmtId="0" fontId="81" fillId="0" borderId="28" xfId="387" applyFont="1" applyFill="1" applyBorder="1" applyAlignment="1">
      <alignment horizontal="center" vertical="center" wrapText="1"/>
    </xf>
    <xf numFmtId="0" fontId="81" fillId="0" borderId="1" xfId="387" applyFont="1" applyFill="1" applyBorder="1" applyAlignment="1">
      <alignment horizontal="center" vertical="center" wrapText="1"/>
    </xf>
    <xf numFmtId="0" fontId="81" fillId="0" borderId="34" xfId="387" applyFont="1" applyFill="1" applyBorder="1" applyAlignment="1">
      <alignment horizontal="center" vertical="center" wrapText="1"/>
    </xf>
    <xf numFmtId="0" fontId="3" fillId="0" borderId="2" xfId="39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59" borderId="1" xfId="389" applyFont="1" applyFill="1"/>
    <xf numFmtId="2" fontId="4" fillId="0" borderId="2" xfId="389" applyNumberFormat="1" applyFont="1" applyFill="1" applyBorder="1" applyAlignment="1">
      <alignment horizontal="center" vertical="center" wrapText="1"/>
    </xf>
    <xf numFmtId="14" fontId="4" fillId="0" borderId="1" xfId="389" applyNumberFormat="1" applyFont="1" applyFill="1" applyBorder="1" applyAlignment="1">
      <alignment horizontal="center" vertical="center" wrapText="1"/>
    </xf>
    <xf numFmtId="0" fontId="3" fillId="0" borderId="1" xfId="389" applyFont="1" applyFill="1" applyBorder="1" applyAlignment="1">
      <alignment horizontal="center" vertical="center" wrapText="1"/>
    </xf>
    <xf numFmtId="0" fontId="3" fillId="0" borderId="1" xfId="389" applyFont="1" applyFill="1" applyAlignment="1">
      <alignment horizontal="left"/>
    </xf>
    <xf numFmtId="0" fontId="3" fillId="59" borderId="1" xfId="389" applyFont="1" applyFill="1"/>
    <xf numFmtId="0" fontId="0" fillId="0" borderId="1" xfId="389" applyFont="1" applyBorder="1"/>
    <xf numFmtId="0" fontId="78" fillId="0" borderId="1" xfId="389" applyFont="1" applyBorder="1"/>
    <xf numFmtId="0" fontId="78" fillId="59" borderId="1" xfId="389" applyFont="1" applyFill="1" applyBorder="1"/>
    <xf numFmtId="0" fontId="78" fillId="0" borderId="1" xfId="389" applyFont="1" applyFill="1" applyBorder="1"/>
    <xf numFmtId="0" fontId="0" fillId="59" borderId="1" xfId="389" applyFont="1" applyFill="1" applyBorder="1"/>
    <xf numFmtId="0" fontId="0" fillId="0" borderId="1" xfId="381" applyFont="1" applyBorder="1"/>
  </cellXfs>
  <cellStyles count="398">
    <cellStyle name=" 1" xfId="4"/>
    <cellStyle name="_07. расчет тарифа 2007 от 23.08.06 для аудиторов" xfId="5"/>
    <cellStyle name="_Агафонов ЛИЗИНГ 19 сентября" xfId="6"/>
    <cellStyle name="_Анализ_231207-3 (2)" xfId="7"/>
    <cellStyle name="_Заявка Тестова  СКОРРЕКТИРОВАННАЯ" xfId="8"/>
    <cellStyle name="_Инвест программа" xfId="9"/>
    <cellStyle name="_ИНФОРМАЦИЯ ПО ДОГОВОРАМ ЛИЗИНГА" xfId="10"/>
    <cellStyle name="_ИНФОРМАЦИЯ ПО ДОГОВОРАМ ЛИЗИНГА 19 мая" xfId="11"/>
    <cellStyle name="_ИНФОРМАЦИЯ ПО ДОГОВОРАМ ЛИЗИНГА 27.04.071" xfId="12"/>
    <cellStyle name="_ИНФОРМАЦИЯ ПО ДОГОВОРАМ ЛИЗИНГА1" xfId="13"/>
    <cellStyle name="_Копия Программа первоочередных мер_(правка 18 05 06 Усаров_2А_3)" xfId="14"/>
    <cellStyle name="_Копия Свод все сети+" xfId="15"/>
    <cellStyle name="_Копия формы для ФСК" xfId="16"/>
    <cellStyle name="_ЛИЗИНГ" xfId="17"/>
    <cellStyle name="_ЛИЗИНГ Агафонов 15.01.08" xfId="18"/>
    <cellStyle name="_Лизинг справка по забалансу 3 апрель" xfId="19"/>
    <cellStyle name="_Лист1" xfId="20"/>
    <cellStyle name="_Макет_Итоговый лист по анализу ИПР" xfId="21"/>
    <cellStyle name="_ОКС - программа кап.стройки" xfId="22"/>
    <cellStyle name="_Расчет амортизации-ОТПРАВКА" xfId="23"/>
    <cellStyle name="_смета расходов по версии ФСТ от 26.09.06 - Звержанская" xfId="24"/>
    <cellStyle name="_СМЕТЫ 2005 2006 2007" xfId="25"/>
    <cellStyle name="_Справка по забалансу по лизингу" xfId="26"/>
    <cellStyle name="_счета 2008 оплаченные в 2007г " xfId="27"/>
    <cellStyle name="_ТАРИФ1" xfId="28"/>
    <cellStyle name="_Фина план на 2007 год (ФО)" xfId="29"/>
    <cellStyle name="_ФП К" xfId="30"/>
    <cellStyle name="_ФП К_к ФСТ" xfId="31"/>
    <cellStyle name="_ФСТ-2007-отправка-сентябрь ИСТОЧНИКИ" xfId="32"/>
    <cellStyle name="”ќђќ‘ћ‚›‰" xfId="33"/>
    <cellStyle name="”љ‘ђћ‚ђќќ›‰" xfId="34"/>
    <cellStyle name="„…ќ…†ќ›‰" xfId="35"/>
    <cellStyle name="‡ђѓћ‹ћ‚ћљ1" xfId="36"/>
    <cellStyle name="‡ђѓћ‹ћ‚ћљ2" xfId="37"/>
    <cellStyle name="’ћѓћ‚›‰" xfId="38"/>
    <cellStyle name="20% - Акцент1 2" xfId="39"/>
    <cellStyle name="20% - Акцент1 2 2" xfId="40"/>
    <cellStyle name="20% - Акцент1 2 3" xfId="41"/>
    <cellStyle name="20% - Акцент1 3" xfId="42"/>
    <cellStyle name="20% - Акцент2 2" xfId="43"/>
    <cellStyle name="20% - Акцент2 2 2" xfId="44"/>
    <cellStyle name="20% - Акцент2 2 3" xfId="45"/>
    <cellStyle name="20% - Акцент2 3" xfId="46"/>
    <cellStyle name="20% - Акцент3 2" xfId="47"/>
    <cellStyle name="20% - Акцент3 2 2" xfId="48"/>
    <cellStyle name="20% - Акцент3 2 3" xfId="49"/>
    <cellStyle name="20% - Акцент3 3" xfId="50"/>
    <cellStyle name="20% - Акцент4 2" xfId="51"/>
    <cellStyle name="20% - Акцент4 2 2" xfId="52"/>
    <cellStyle name="20% - Акцент4 2 3" xfId="53"/>
    <cellStyle name="20% - Акцент4 3" xfId="54"/>
    <cellStyle name="20% - Акцент5 2" xfId="55"/>
    <cellStyle name="20% - Акцент5 2 2" xfId="56"/>
    <cellStyle name="20% - Акцент5 2 3" xfId="57"/>
    <cellStyle name="20% - Акцент5 3" xfId="58"/>
    <cellStyle name="20% - Акцент6 2" xfId="59"/>
    <cellStyle name="20% - Акцент6 2 2" xfId="60"/>
    <cellStyle name="20% - Акцент6 2 3" xfId="61"/>
    <cellStyle name="20% - Акцент6 3" xfId="62"/>
    <cellStyle name="40% - Акцент1 2" xfId="63"/>
    <cellStyle name="40% - Акцент1 2 2" xfId="64"/>
    <cellStyle name="40% - Акцент1 2 3" xfId="65"/>
    <cellStyle name="40% - Акцент1 3" xfId="66"/>
    <cellStyle name="40% - Акцент2 2" xfId="67"/>
    <cellStyle name="40% - Акцент2 2 2" xfId="68"/>
    <cellStyle name="40% - Акцент2 2 3" xfId="69"/>
    <cellStyle name="40% - Акцент2 3" xfId="70"/>
    <cellStyle name="40% - Акцент3 2" xfId="71"/>
    <cellStyle name="40% - Акцент3 2 2" xfId="72"/>
    <cellStyle name="40% - Акцент3 2 3" xfId="73"/>
    <cellStyle name="40% - Акцент3 3" xfId="74"/>
    <cellStyle name="40% - Акцент4 2" xfId="75"/>
    <cellStyle name="40% - Акцент4 2 2" xfId="76"/>
    <cellStyle name="40% - Акцент4 2 3" xfId="77"/>
    <cellStyle name="40% - Акцент4 3" xfId="78"/>
    <cellStyle name="40% - Акцент5 2" xfId="79"/>
    <cellStyle name="40% - Акцент5 2 2" xfId="80"/>
    <cellStyle name="40% - Акцент5 2 3" xfId="81"/>
    <cellStyle name="40% - Акцент5 3" xfId="82"/>
    <cellStyle name="40% - Акцент6 2" xfId="83"/>
    <cellStyle name="40% - Акцент6 2 2" xfId="84"/>
    <cellStyle name="40% - Акцент6 2 3" xfId="85"/>
    <cellStyle name="40% - Акцент6 3" xfId="86"/>
    <cellStyle name="60% - Акцент1 2" xfId="87"/>
    <cellStyle name="60% - Акцент1 2 2" xfId="88"/>
    <cellStyle name="60% - Акцент1 3" xfId="89"/>
    <cellStyle name="60% - Акцент2 2" xfId="90"/>
    <cellStyle name="60% - Акцент2 2 2" xfId="91"/>
    <cellStyle name="60% - Акцент2 3" xfId="92"/>
    <cellStyle name="60% - Акцент3 2" xfId="93"/>
    <cellStyle name="60% - Акцент3 2 2" xfId="94"/>
    <cellStyle name="60% - Акцент3 3" xfId="95"/>
    <cellStyle name="60% - Акцент4 2" xfId="96"/>
    <cellStyle name="60% - Акцент4 2 2" xfId="97"/>
    <cellStyle name="60% - Акцент4 3" xfId="98"/>
    <cellStyle name="60% - Акцент5 2" xfId="99"/>
    <cellStyle name="60% - Акцент5 2 2" xfId="100"/>
    <cellStyle name="60% - Акцент5 3" xfId="101"/>
    <cellStyle name="60% - Акцент6 2" xfId="102"/>
    <cellStyle name="60% - Акцент6 2 2" xfId="103"/>
    <cellStyle name="60% - Акцент6 3" xfId="104"/>
    <cellStyle name="Comma [0]_laroux" xfId="105"/>
    <cellStyle name="Comma_laroux" xfId="106"/>
    <cellStyle name="Currency [0]" xfId="107"/>
    <cellStyle name="Currency_laroux" xfId="108"/>
    <cellStyle name="Normal" xfId="109"/>
    <cellStyle name="Normal 1" xfId="110"/>
    <cellStyle name="Normal 2" xfId="111"/>
    <cellStyle name="Normal_ASUS" xfId="112"/>
    <cellStyle name="Normal1" xfId="113"/>
    <cellStyle name="Price_Body" xfId="114"/>
    <cellStyle name="s113" xfId="383"/>
    <cellStyle name="s114" xfId="384"/>
    <cellStyle name="s119" xfId="385"/>
    <cellStyle name="s120" xfId="386"/>
    <cellStyle name="SAPBEXaggData" xfId="115"/>
    <cellStyle name="SAPBEXaggDataEmph" xfId="116"/>
    <cellStyle name="SAPBEXaggItem" xfId="117"/>
    <cellStyle name="SAPBEXaggItemX" xfId="118"/>
    <cellStyle name="SAPBEXchaText" xfId="119"/>
    <cellStyle name="SAPBEXexcBad7" xfId="120"/>
    <cellStyle name="SAPBEXexcBad8" xfId="121"/>
    <cellStyle name="SAPBEXexcBad9" xfId="122"/>
    <cellStyle name="SAPBEXexcCritical4" xfId="123"/>
    <cellStyle name="SAPBEXexcCritical5" xfId="124"/>
    <cellStyle name="SAPBEXexcCritical6" xfId="125"/>
    <cellStyle name="SAPBEXexcGood1" xfId="126"/>
    <cellStyle name="SAPBEXexcGood2" xfId="127"/>
    <cellStyle name="SAPBEXexcGood3" xfId="128"/>
    <cellStyle name="SAPBEXfilterDrill" xfId="129"/>
    <cellStyle name="SAPBEXfilterItem" xfId="130"/>
    <cellStyle name="SAPBEXfilterText" xfId="131"/>
    <cellStyle name="SAPBEXformats" xfId="132"/>
    <cellStyle name="SAPBEXheaderItem" xfId="133"/>
    <cellStyle name="SAPBEXheaderText" xfId="134"/>
    <cellStyle name="SAPBEXHLevel0" xfId="135"/>
    <cellStyle name="SAPBEXHLevel0X" xfId="136"/>
    <cellStyle name="SAPBEXHLevel1" xfId="137"/>
    <cellStyle name="SAPBEXHLevel1X" xfId="138"/>
    <cellStyle name="SAPBEXHLevel2" xfId="139"/>
    <cellStyle name="SAPBEXHLevel2X" xfId="140"/>
    <cellStyle name="SAPBEXHLevel3" xfId="141"/>
    <cellStyle name="SAPBEXHLevel3X" xfId="142"/>
    <cellStyle name="SAPBEXresData" xfId="143"/>
    <cellStyle name="SAPBEXresDataEmph" xfId="144"/>
    <cellStyle name="SAPBEXresItem" xfId="145"/>
    <cellStyle name="SAPBEXresItemX" xfId="146"/>
    <cellStyle name="SAPBEXstdData" xfId="147"/>
    <cellStyle name="SAPBEXstdDataEmph" xfId="148"/>
    <cellStyle name="SAPBEXstdItem" xfId="149"/>
    <cellStyle name="SAPBEXstdItem 2" xfId="150"/>
    <cellStyle name="SAPBEXstdItemX" xfId="151"/>
    <cellStyle name="SAPBEXtitle" xfId="152"/>
    <cellStyle name="SAPBEXundefined" xfId="153"/>
    <cellStyle name="Акцент1 2" xfId="154"/>
    <cellStyle name="Акцент1 2 2" xfId="155"/>
    <cellStyle name="Акцент1 3" xfId="156"/>
    <cellStyle name="Акцент2 2" xfId="157"/>
    <cellStyle name="Акцент2 2 2" xfId="158"/>
    <cellStyle name="Акцент2 3" xfId="159"/>
    <cellStyle name="Акцент3 2" xfId="160"/>
    <cellStyle name="Акцент3 2 2" xfId="161"/>
    <cellStyle name="Акцент3 3" xfId="162"/>
    <cellStyle name="Акцент4 2" xfId="163"/>
    <cellStyle name="Акцент4 2 2" xfId="164"/>
    <cellStyle name="Акцент4 3" xfId="165"/>
    <cellStyle name="Акцент5 2" xfId="166"/>
    <cellStyle name="Акцент5 2 2" xfId="167"/>
    <cellStyle name="Акцент5 3" xfId="168"/>
    <cellStyle name="Акцент6 2" xfId="169"/>
    <cellStyle name="Акцент6 2 2" xfId="170"/>
    <cellStyle name="Акцент6 3" xfId="171"/>
    <cellStyle name="Беззащитный" xfId="172"/>
    <cellStyle name="Ввод  2" xfId="173"/>
    <cellStyle name="Ввод  2 2" xfId="174"/>
    <cellStyle name="Ввод  3" xfId="175"/>
    <cellStyle name="Вывод 2" xfId="176"/>
    <cellStyle name="Вывод 2 2" xfId="177"/>
    <cellStyle name="Вывод 3" xfId="178"/>
    <cellStyle name="Вычисление 2" xfId="179"/>
    <cellStyle name="Вычисление 2 2" xfId="180"/>
    <cellStyle name="Вычисление 3" xfId="181"/>
    <cellStyle name="Гиперссылка 2" xfId="182"/>
    <cellStyle name="Заголовок" xfId="183"/>
    <cellStyle name="Заголовок 1 2" xfId="184"/>
    <cellStyle name="Заголовок 1 2 2" xfId="185"/>
    <cellStyle name="Заголовок 1 3" xfId="186"/>
    <cellStyle name="Заголовок 2 2" xfId="187"/>
    <cellStyle name="Заголовок 2 2 2" xfId="188"/>
    <cellStyle name="Заголовок 2 3" xfId="189"/>
    <cellStyle name="Заголовок 3 2" xfId="190"/>
    <cellStyle name="Заголовок 3 2 2" xfId="191"/>
    <cellStyle name="Заголовок 3 3" xfId="192"/>
    <cellStyle name="Заголовок 4 2" xfId="193"/>
    <cellStyle name="Заголовок 4 2 2" xfId="194"/>
    <cellStyle name="Заголовок 4 3" xfId="195"/>
    <cellStyle name="ЗаголовокСтолбца" xfId="196"/>
    <cellStyle name="Защитный" xfId="197"/>
    <cellStyle name="Значение" xfId="198"/>
    <cellStyle name="Итог 2" xfId="199"/>
    <cellStyle name="Итог 2 2" xfId="200"/>
    <cellStyle name="Итог 3" xfId="201"/>
    <cellStyle name="Контрольная ячейка 2" xfId="202"/>
    <cellStyle name="Контрольная ячейка 2 2" xfId="203"/>
    <cellStyle name="Контрольная ячейка 3" xfId="204"/>
    <cellStyle name="Мои наименования показателей" xfId="207"/>
    <cellStyle name="Мой заголовок" xfId="205"/>
    <cellStyle name="Мой заголовок листа" xfId="206"/>
    <cellStyle name="Название 2" xfId="208"/>
    <cellStyle name="Название 2 2" xfId="209"/>
    <cellStyle name="Название 3" xfId="210"/>
    <cellStyle name="Нейтральный 2" xfId="211"/>
    <cellStyle name="Нейтральный 2 2" xfId="212"/>
    <cellStyle name="Нейтральный 3" xfId="213"/>
    <cellStyle name="Обычный" xfId="0" builtinId="0"/>
    <cellStyle name="Обычный 10" xfId="214"/>
    <cellStyle name="Обычный 10 2" xfId="215"/>
    <cellStyle name="Обычный 10 3" xfId="216"/>
    <cellStyle name="Обычный 10 4" xfId="217"/>
    <cellStyle name="Обычный 10 5" xfId="218"/>
    <cellStyle name="Обычный 10 5 2" xfId="219"/>
    <cellStyle name="Обычный 11" xfId="220"/>
    <cellStyle name="Обычный 11 2" xfId="221"/>
    <cellStyle name="Обычный 11 3" xfId="222"/>
    <cellStyle name="Обычный 110" xfId="223"/>
    <cellStyle name="Обычный 12" xfId="224"/>
    <cellStyle name="Обычный 12 2" xfId="225"/>
    <cellStyle name="Обычный 13" xfId="226"/>
    <cellStyle name="Обычный 14" xfId="227"/>
    <cellStyle name="Обычный 15" xfId="228"/>
    <cellStyle name="Обычный 15 2" xfId="229"/>
    <cellStyle name="Обычный 16" xfId="230"/>
    <cellStyle name="Обычный 16 2" xfId="231"/>
    <cellStyle name="Обычный 17" xfId="232"/>
    <cellStyle name="Обычный 18" xfId="381"/>
    <cellStyle name="Обычный 18 2" xfId="389"/>
    <cellStyle name="Обычный 19" xfId="382"/>
    <cellStyle name="Обычный 2" xfId="1"/>
    <cellStyle name="Обычный 2 10" xfId="233"/>
    <cellStyle name="Обычный 2 11" xfId="234"/>
    <cellStyle name="Обычный 2 12" xfId="391"/>
    <cellStyle name="Обычный 2 2" xfId="235"/>
    <cellStyle name="Обычный 2 2 2" xfId="3"/>
    <cellStyle name="Обычный 2 2 2 2" xfId="236"/>
    <cellStyle name="Обычный 2 2 2 3 2 2" xfId="392"/>
    <cellStyle name="Обычный 2 2 3" xfId="237"/>
    <cellStyle name="Обычный 2 2 3 2" xfId="238"/>
    <cellStyle name="Обычный 2 2 4" xfId="239"/>
    <cellStyle name="Обычный 2 3" xfId="240"/>
    <cellStyle name="Обычный 2 3 2" xfId="241"/>
    <cellStyle name="Обычный 2 4" xfId="242"/>
    <cellStyle name="Обычный 2 4 2" xfId="393"/>
    <cellStyle name="Обычный 2 5" xfId="243"/>
    <cellStyle name="Обычный 2 5 2" xfId="244"/>
    <cellStyle name="Обычный 2 6" xfId="245"/>
    <cellStyle name="Обычный 2 7" xfId="246"/>
    <cellStyle name="Обычный 2 7 2" xfId="247"/>
    <cellStyle name="Обычный 2 8" xfId="2"/>
    <cellStyle name="Обычный 2 8 2" xfId="248"/>
    <cellStyle name="Обычный 2 8 3" xfId="249"/>
    <cellStyle name="Обычный 2 9" xfId="250"/>
    <cellStyle name="Обычный 20" xfId="387"/>
    <cellStyle name="Обычный 21" xfId="388"/>
    <cellStyle name="Обычный 22" xfId="390"/>
    <cellStyle name="Обычный 3" xfId="251"/>
    <cellStyle name="Обычный 3 2" xfId="252"/>
    <cellStyle name="Обычный 3 2 2" xfId="253"/>
    <cellStyle name="Обычный 3 2 2 2" xfId="254"/>
    <cellStyle name="Обычный 3 2 3" xfId="255"/>
    <cellStyle name="Обычный 3 2 4" xfId="256"/>
    <cellStyle name="Обычный 3 2 5" xfId="395"/>
    <cellStyle name="Обычный 3 3" xfId="257"/>
    <cellStyle name="Обычный 3 3 2" xfId="258"/>
    <cellStyle name="Обычный 3 4" xfId="259"/>
    <cellStyle name="Обычный 3 5" xfId="260"/>
    <cellStyle name="Обычный 3 6" xfId="261"/>
    <cellStyle name="Обычный 3 7" xfId="394"/>
    <cellStyle name="Обычный 3_ИП-май-2011" xfId="262"/>
    <cellStyle name="Обычный 33" xfId="263"/>
    <cellStyle name="Обычный 4" xfId="264"/>
    <cellStyle name="Обычный 4 2" xfId="265"/>
    <cellStyle name="Обычный 4 2 2" xfId="266"/>
    <cellStyle name="Обычный 4 2 3" xfId="267"/>
    <cellStyle name="Обычный 4 3" xfId="268"/>
    <cellStyle name="Обычный 4 4" xfId="396"/>
    <cellStyle name="Обычный 5" xfId="269"/>
    <cellStyle name="Обычный 5 2" xfId="270"/>
    <cellStyle name="Обычный 5 3" xfId="271"/>
    <cellStyle name="Обычный 58" xfId="272"/>
    <cellStyle name="Обычный 6" xfId="273"/>
    <cellStyle name="Обычный 6 2" xfId="274"/>
    <cellStyle name="Обычный 6 3" xfId="275"/>
    <cellStyle name="Обычный 6 3 2" xfId="276"/>
    <cellStyle name="Обычный 6 3 3" xfId="277"/>
    <cellStyle name="Обычный 6 4" xfId="278"/>
    <cellStyle name="Обычный 7" xfId="279"/>
    <cellStyle name="Обычный 8" xfId="280"/>
    <cellStyle name="Обычный 9" xfId="281"/>
    <cellStyle name="Обычный 9 2" xfId="282"/>
    <cellStyle name="Обычный 98" xfId="283"/>
    <cellStyle name="Обычный_ВЛ, ТП и т.д." xfId="380"/>
    <cellStyle name="Плохой 2" xfId="284"/>
    <cellStyle name="Плохой 2 2" xfId="285"/>
    <cellStyle name="Плохой 3" xfId="286"/>
    <cellStyle name="Поле ввода" xfId="287"/>
    <cellStyle name="Пояснение 2" xfId="288"/>
    <cellStyle name="Пояснение 2 2" xfId="289"/>
    <cellStyle name="Пояснение 3" xfId="290"/>
    <cellStyle name="Примечание 2" xfId="291"/>
    <cellStyle name="Примечание 2 2" xfId="292"/>
    <cellStyle name="Примечание 2 3" xfId="293"/>
    <cellStyle name="Примечание 3" xfId="294"/>
    <cellStyle name="Примечание 4" xfId="295"/>
    <cellStyle name="Процентный 2" xfId="296"/>
    <cellStyle name="Процентный 2 2" xfId="297"/>
    <cellStyle name="Процентный 2 2 2" xfId="298"/>
    <cellStyle name="Процентный 2 3" xfId="299"/>
    <cellStyle name="Связанная ячейка 2" xfId="300"/>
    <cellStyle name="Связанная ячейка 2 2" xfId="301"/>
    <cellStyle name="Связанная ячейка 3" xfId="302"/>
    <cellStyle name="Стиль 1" xfId="303"/>
    <cellStyle name="Стиль 1 2" xfId="304"/>
    <cellStyle name="Стиль 1 2 2" xfId="305"/>
    <cellStyle name="Стиль 1 20 2" xfId="306"/>
    <cellStyle name="Стиль 1 22" xfId="307"/>
    <cellStyle name="Стиль 1 3" xfId="308"/>
    <cellStyle name="Текст предупреждения 2" xfId="309"/>
    <cellStyle name="Текст предупреждения 2 2" xfId="310"/>
    <cellStyle name="Текст предупреждения 3" xfId="311"/>
    <cellStyle name="Текстовый" xfId="312"/>
    <cellStyle name="Тысячи [0]_3Com" xfId="313"/>
    <cellStyle name="Тысячи_3Com" xfId="314"/>
    <cellStyle name="Финансовый [0] 2" xfId="315"/>
    <cellStyle name="Финансовый 10" xfId="316"/>
    <cellStyle name="Финансовый 11" xfId="317"/>
    <cellStyle name="Финансовый 12" xfId="318"/>
    <cellStyle name="Финансовый 13" xfId="319"/>
    <cellStyle name="Финансовый 14" xfId="320"/>
    <cellStyle name="Финансовый 15" xfId="321"/>
    <cellStyle name="Финансовый 16" xfId="322"/>
    <cellStyle name="Финансовый 17" xfId="323"/>
    <cellStyle name="Финансовый 18" xfId="324"/>
    <cellStyle name="Финансовый 19" xfId="325"/>
    <cellStyle name="Финансовый 2" xfId="326"/>
    <cellStyle name="Финансовый 2 2" xfId="327"/>
    <cellStyle name="Финансовый 2 2 2" xfId="328"/>
    <cellStyle name="Финансовый 2 3" xfId="329"/>
    <cellStyle name="Финансовый 2 3 2" xfId="330"/>
    <cellStyle name="Финансовый 2 4" xfId="331"/>
    <cellStyle name="Финансовый 2 5" xfId="397"/>
    <cellStyle name="Финансовый 20" xfId="332"/>
    <cellStyle name="Финансовый 21" xfId="333"/>
    <cellStyle name="Финансовый 3" xfId="334"/>
    <cellStyle name="Финансовый 3 2" xfId="335"/>
    <cellStyle name="Финансовый 3 2 2" xfId="336"/>
    <cellStyle name="Финансовый 3 3" xfId="337"/>
    <cellStyle name="Финансовый 3 4" xfId="338"/>
    <cellStyle name="Финансовый 4" xfId="339"/>
    <cellStyle name="Финансовый 4 2" xfId="340"/>
    <cellStyle name="Финансовый 4 2 2" xfId="341"/>
    <cellStyle name="Финансовый 4 2 2 2" xfId="342"/>
    <cellStyle name="Финансовый 4 2 3" xfId="343"/>
    <cellStyle name="Финансовый 4 3" xfId="344"/>
    <cellStyle name="Финансовый 4 4" xfId="345"/>
    <cellStyle name="Финансовый 5" xfId="346"/>
    <cellStyle name="Финансовый 5 2" xfId="347"/>
    <cellStyle name="Финансовый 5 3" xfId="348"/>
    <cellStyle name="Финансовый 5 4" xfId="349"/>
    <cellStyle name="Финансовый 6" xfId="350"/>
    <cellStyle name="Финансовый 6 2" xfId="351"/>
    <cellStyle name="Финансовый 6 3" xfId="352"/>
    <cellStyle name="Финансовый 6 4" xfId="353"/>
    <cellStyle name="Финансовый 7" xfId="354"/>
    <cellStyle name="Финансовый 8" xfId="355"/>
    <cellStyle name="Финансовый 9" xfId="356"/>
    <cellStyle name="Формула" xfId="357"/>
    <cellStyle name="ФормулаВБ" xfId="358"/>
    <cellStyle name="ФормулаНаКонтроль" xfId="359"/>
    <cellStyle name="Хороший 2" xfId="360"/>
    <cellStyle name="Хороший 2 2" xfId="361"/>
    <cellStyle name="Хороший 3" xfId="362"/>
    <cellStyle name="Џђћ–…ќ’ќ›‰" xfId="363"/>
    <cellStyle name="㼿㼿" xfId="364"/>
    <cellStyle name="㼿㼿?" xfId="365"/>
    <cellStyle name="㼿㼿_Укрупненный расчет  Варнав._3" xfId="366"/>
    <cellStyle name="㼿㼿㼿" xfId="367"/>
    <cellStyle name="㼿㼿㼿?" xfId="368"/>
    <cellStyle name="㼿㼿㼿_Укрупненный расчет  Варнав._6" xfId="369"/>
    <cellStyle name="㼿㼿㼿㼿" xfId="370"/>
    <cellStyle name="㼿㼿㼿㼿?" xfId="371"/>
    <cellStyle name="㼿㼿㼿㼿_Укрупненный расчет  Варнав._5" xfId="372"/>
    <cellStyle name="㼿㼿㼿㼿㼿" xfId="373"/>
    <cellStyle name="㼿㼿㼿㼿㼿?" xfId="374"/>
    <cellStyle name="㼿㼿㼿㼿㼿_Укрупненный расчет  Варнав." xfId="375"/>
    <cellStyle name="㼿㼿㼿㼿㼿㼿?" xfId="376"/>
    <cellStyle name="㼿㼿㼿㼿㼿㼿㼿㼿" xfId="377"/>
    <cellStyle name="㼿㼿㼿㼿㼿㼿㼿㼿㼿" xfId="378"/>
    <cellStyle name="㼿㼿㼿㼿㼿㼿㼿㼿㼿㼿" xfId="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4;&#1077;&#1090;&#1083;&#1072;&#1085;&#1072;/&#1086;&#1090;&#1095;&#1077;&#1090;&#1099;%20&#1048;&#1053;&#1069;&#1048;/&#1088;&#1072;&#1089;&#1089;&#1099;&#1083;&#1082;&#1072;/&#1088;&#1072;&#1089;&#1089;&#1099;&#1083;&#1082;&#1072;%20&#1048;&#1053;&#1069;&#1048;/&#1057;&#1077;&#1074;&#1077;&#1088;&#1086;-&#1047;&#1072;&#1087;&#1072;&#1076;/For%20Bezik%20&#1057;&#1090;&#1088;&#1072;&#1090;&#1077;&#1075;-1130-&#1080;&#1102;&#1083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74;&#1077;&#1089;&#1090;&#1080;&#1094;&#1080;&#1086;&#1085;&#1085;&#1086;&#1075;&#1086;%20&#1087;&#1083;&#1072;&#1085;&#1080;&#1088;&#1086;&#1074;&#1072;&#1085;&#1080;&#1103;/!!!/!!!&#1042;&#1089;&#1077;%20&#1076;&#1083;&#1103;%20&#1048;&#1055;&#1056;%202010/&#1042;&#1077;&#1088;&#1089;&#1080;&#1080;%20&#1092;&#1080;&#1083;&#1080;&#1072;&#1083;&#1086;&#1074;/&#1047;&#1069;&#1057;/&#1048;&#1055;%202010%20&#1086;&#1090;%2028.10.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I/USPT/Paramonova/&#1058;&#1072;&#1088;&#1080;&#1092;/&#1052;&#1054;/&#1056;&#1072;&#1089;&#1095;&#1077;&#1090;%20&#1089;&#1088;&#1077;&#1076;&#1085;&#1077;&#1075;&#1086;%20&#1090;&#1072;&#1088;&#1080;&#1092;&#1072;_&#1052;&#105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palovaEA/&#1056;&#1072;&#1073;&#1086;&#1095;&#1080;&#1081;%20&#1089;&#1090;&#1086;&#1083;/&#1057;&#1088;&#1072;&#1074;&#1085;&#1077;&#1085;&#1080;&#1077;%20&#1089;&#1090;&#1072;&#1074;&#1086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0;&#1088;&#1072;&#1089;&#1086;&#1074;&#1089;&#1082;&#1072;&#1103;%20&#1070;&#1040;/&#1058;&#1040;&#1056;&#1048;&#1060;%202024%20&#1058;&#1045;&#1061;%20&#1055;&#1088;&#1080;&#1089;&#1086;&#1077;&#1076;%20+%20&#1074;&#1099;&#1087;&#1072;&#1076;&#1072;&#1102;&#1097;&#1080;&#1077;/CONNECT.EE.1135.TECH(v2.2.4)%202019%20&#1048;&#1058;&#1054;&#1043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ONNECT.EE.1135.TECH.C8.EIAS(v1.0.1)%202021_ex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ONNECT.EE.1135.TECH.EIAS(v1.0.2)%20&#1057;2-&#1057;7%202021_expor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(цветная)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ЗЭС"/>
      <sheetName val="Объекты 2010"/>
      <sheetName val="СводЗЭС"/>
      <sheetName val="Филиал 2"/>
      <sheetName val="Перегруппировка"/>
      <sheetName val="Незавершённое строительство"/>
      <sheetName val="Характеристика"/>
      <sheetName val="Основные фонды"/>
      <sheetName val="Тарифы"/>
      <sheetName val="Лист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предприятия"/>
      <sheetName val="НВВ утв тарифы"/>
      <sheetName val="3.3.31."/>
      <sheetName val="ИТ-бюджет"/>
      <sheetName val="Лист1"/>
      <sheetName val="план 2000"/>
      <sheetName val="ИТОГИ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"/>
      <definedName name="CompOt2"/>
      <definedName name="CompRas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e"/>
      <definedName name="errtrtruy"/>
      <definedName name="ert"/>
      <definedName name="ertetyruy"/>
      <definedName name="eswdfgf"/>
      <definedName name="etrtyt"/>
      <definedName name="ew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"/>
      <definedName name="poiuyfrts"/>
      <definedName name="popiopoiioj"/>
      <definedName name="popipuiouiguyg"/>
      <definedName name="pp"/>
      <definedName name="pppp"/>
      <definedName name="qq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vvvv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ААААААА"/>
      <definedName name="ав"/>
      <definedName name="ававпаврпв"/>
      <definedName name="аичавыукфцу"/>
      <definedName name="ап"/>
      <definedName name="апапарп"/>
      <definedName name="аппячфы"/>
      <definedName name="в23ё"/>
      <definedName name="вв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дд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й"/>
      <definedName name="иеркаецуф"/>
      <definedName name="йй"/>
      <definedName name="йййййййййййййййййййййййй"/>
      <definedName name="кв3"/>
      <definedName name="квартал"/>
      <definedName name="квырмпро"/>
      <definedName name="ке"/>
      <definedName name="л"/>
      <definedName name="лдолрорваы"/>
      <definedName name="лена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мым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Ноябрь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"/>
      <definedName name="сапвпавапвапвп"/>
      <definedName name="сс"/>
      <definedName name="сссс"/>
      <definedName name="ссы"/>
      <definedName name="у"/>
      <definedName name="у1"/>
      <definedName name="ук"/>
      <definedName name="УФ"/>
      <definedName name="уываываывыпавыа"/>
      <definedName name="фф"/>
      <definedName name="хэзббббшоолп"/>
      <definedName name="ц"/>
      <definedName name="ц1"/>
      <definedName name="цу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"/>
      <definedName name="ывявапро"/>
      <definedName name="ыыыы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1"/>
      <sheetName val="modfrmRegion"/>
      <sheetName val="Инструкция"/>
      <sheetName val="Лог обновления"/>
      <sheetName val="Руководство по заполнению"/>
      <sheetName val="Титульный"/>
      <sheetName val="DOCS_DEPENDENCY"/>
      <sheetName val="Прил 1_дог"/>
      <sheetName val="Прил 2_ВЛ"/>
      <sheetName val="Прил 3_КЛ"/>
      <sheetName val="Прил 4_ГНБ"/>
      <sheetName val="Прил 5_РП"/>
      <sheetName val="Прил 6_КРУН_КРН_ПП"/>
      <sheetName val="et_union"/>
      <sheetName val="Прил 7_КУ"/>
      <sheetName val="Прил 8_ТП+РТП"/>
      <sheetName val="Прил 9_ТП"/>
      <sheetName val="Прил 10 (ФАС №2)"/>
      <sheetName val="TEHSHEET"/>
      <sheetName val="Прил 10 (ФАС №2)_ВС"/>
      <sheetName val="Прил 11 (ФАС №3)"/>
      <sheetName val="Прил 11 (ФАС №3)_ВС"/>
      <sheetName val="Свод по организации"/>
      <sheetName val="Комментарии"/>
      <sheetName val="Проверка"/>
      <sheetName val="REESTR_MO"/>
      <sheetName val="REESTR_ORG"/>
      <sheetName val="REESTR_TMPL"/>
      <sheetName val="modFill"/>
      <sheetName val="modThisWorkbook"/>
      <sheetName val="modReestr"/>
      <sheetName val="modProvGeneralProc"/>
      <sheetName val="modHTTP"/>
      <sheetName val="modInstruction"/>
      <sheetName val="modfrmSecretCode"/>
      <sheetName val="modIHLCommandBar"/>
      <sheetName val="modCheckCyan"/>
      <sheetName val="modfrmURL"/>
      <sheetName val="modUpdTemplMain"/>
      <sheetName val="modfrmCheckUpdates"/>
      <sheetName val="AllSheetsInThisWorkbook"/>
      <sheetName val="modClassifierValidate"/>
      <sheetName val="modfrmReestr"/>
      <sheetName val="modfrmListObj"/>
      <sheetName val="modHyp"/>
      <sheetName val="modList00"/>
      <sheetName val="modList02"/>
      <sheetName val="modList03"/>
      <sheetName val="Copy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X9" t="str">
            <v>до 50мм вкл</v>
          </cell>
        </row>
        <row r="10">
          <cell r="X10" t="str">
            <v>от 50 до 100 вкл</v>
          </cell>
        </row>
        <row r="11">
          <cell r="X11" t="str">
            <v>от 100 до 200 вкл</v>
          </cell>
        </row>
        <row r="12">
          <cell r="X12" t="str">
            <v>от 200 до 250 вкл</v>
          </cell>
        </row>
        <row r="13">
          <cell r="X13" t="str">
            <v>от 250 до 300 вкл</v>
          </cell>
        </row>
        <row r="14">
          <cell r="X14" t="str">
            <v>от 300 до 400 вкл</v>
          </cell>
        </row>
        <row r="15">
          <cell r="X15" t="str">
            <v>от 400 до 500 вкл</v>
          </cell>
        </row>
        <row r="16">
          <cell r="X16" t="str">
            <v>от 500 до 800 вкл</v>
          </cell>
        </row>
        <row r="17">
          <cell r="X17" t="str">
            <v>свыше 800 мм</v>
          </cell>
        </row>
      </sheetData>
      <sheetData sheetId="15"/>
      <sheetData sheetId="16"/>
      <sheetData sheetId="17"/>
      <sheetData sheetId="18"/>
      <sheetData sheetId="19">
        <row r="2">
          <cell r="P2" t="str">
            <v>1</v>
          </cell>
          <cell r="V2" t="str">
            <v>до 100 А вкл</v>
          </cell>
          <cell r="X2" t="str">
            <v>до 50мм вкл</v>
          </cell>
          <cell r="Y2" t="str">
            <v>на железобетонных опорах</v>
          </cell>
          <cell r="Z2" t="str">
            <v>Алюминиевый</v>
          </cell>
          <cell r="AA2" t="str">
            <v>одножильные</v>
          </cell>
          <cell r="AL2" t="str">
            <v>изолированный</v>
          </cell>
          <cell r="AM2" t="str">
            <v>сталеалюминиевый</v>
          </cell>
          <cell r="AN2" t="str">
            <v>резиновая и пластмассовая изоляция</v>
          </cell>
          <cell r="AO2" t="str">
            <v>в траншеях</v>
          </cell>
          <cell r="AX2" t="str">
            <v>1</v>
          </cell>
          <cell r="AZ2" t="str">
            <v>до 5 включительно</v>
          </cell>
        </row>
        <row r="3">
          <cell r="P3" t="str">
            <v>2</v>
          </cell>
          <cell r="V3" t="str">
            <v>от 100 до 250 А вкл</v>
          </cell>
          <cell r="X3" t="str">
            <v>от 50 до 100 вкл</v>
          </cell>
          <cell r="Y3" t="str">
            <v>на металлических опорах</v>
          </cell>
          <cell r="Z3" t="str">
            <v>Медный</v>
          </cell>
          <cell r="AA3" t="str">
            <v>многожильные</v>
          </cell>
          <cell r="AL3" t="str">
            <v>неизолированный</v>
          </cell>
          <cell r="AM3" t="str">
            <v>алюминиевый</v>
          </cell>
          <cell r="AN3" t="str">
            <v>бумажная изоляция</v>
          </cell>
          <cell r="AO3" t="str">
            <v>в блоках</v>
          </cell>
          <cell r="AX3" t="str">
            <v>2</v>
          </cell>
          <cell r="AZ3" t="str">
            <v>от 5 до 10 включительно</v>
          </cell>
        </row>
        <row r="4">
          <cell r="P4" t="str">
            <v>3</v>
          </cell>
          <cell r="V4" t="str">
            <v>от 250 до 500 А вкл</v>
          </cell>
          <cell r="X4" t="str">
            <v>от 100 до 200 мм вкл</v>
          </cell>
          <cell r="Y4" t="str">
            <v>на металлических опорах, за исключением многогранных</v>
          </cell>
          <cell r="AM4" t="str">
            <v>медный</v>
          </cell>
          <cell r="AO4" t="str">
            <v>в каналах</v>
          </cell>
          <cell r="AZ4" t="str">
            <v>от 10 до 15 включительно</v>
          </cell>
        </row>
        <row r="5">
          <cell r="P5" t="str">
            <v>4</v>
          </cell>
          <cell r="V5" t="str">
            <v>от 500 до 1000 А вкл</v>
          </cell>
          <cell r="X5" t="str">
            <v>от 200 до 500 вкл</v>
          </cell>
          <cell r="Y5" t="str">
            <v>на многогранных металлических опорах</v>
          </cell>
          <cell r="AM5" t="str">
            <v>стальной</v>
          </cell>
          <cell r="AO5" t="str">
            <v>в туннелях и коллекторах</v>
          </cell>
          <cell r="AZ5" t="str">
            <v>свыше 15</v>
          </cell>
        </row>
        <row r="6">
          <cell r="P6" t="str">
            <v>более 4</v>
          </cell>
          <cell r="V6" t="str">
            <v>свыше 1000 А вкл</v>
          </cell>
          <cell r="X6" t="str">
            <v>от 500 до 800 вкл</v>
          </cell>
          <cell r="Y6" t="str">
            <v>на деревянных опорах</v>
          </cell>
          <cell r="AO6" t="str">
            <v>в галереях и эстакадах</v>
          </cell>
        </row>
        <row r="7">
          <cell r="X7" t="str">
            <v>свыше 800 мм</v>
          </cell>
          <cell r="AO7" t="str">
            <v>ГНБ</v>
          </cell>
        </row>
        <row r="14">
          <cell r="AC14" t="str">
            <v>Реклоузеры</v>
          </cell>
        </row>
        <row r="15">
          <cell r="AC15" t="str">
            <v>Линейные разъединители</v>
          </cell>
        </row>
        <row r="16">
          <cell r="AC16" t="str">
            <v>Переключательные пункты</v>
          </cell>
        </row>
        <row r="17">
          <cell r="U17" t="str">
            <v>до 0,4</v>
          </cell>
          <cell r="AC17" t="str">
            <v>КРУН, КРН наружней установки</v>
          </cell>
        </row>
        <row r="18">
          <cell r="U18" t="str">
            <v>1-20</v>
          </cell>
        </row>
        <row r="19">
          <cell r="U19" t="str">
            <v>35</v>
          </cell>
        </row>
        <row r="20">
          <cell r="U20" t="str">
            <v>110 и выше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REESTR_ORG"/>
      <sheetName val="Список листов"/>
      <sheetName val="Титульный"/>
      <sheetName val="С8"/>
      <sheetName val="Комментарии"/>
      <sheetName val="et_union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H2" t="str">
            <v>III</v>
          </cell>
          <cell r="K2" t="str">
            <v>однофазный прямого включения</v>
          </cell>
        </row>
        <row r="3">
          <cell r="H3" t="str">
            <v>II</v>
          </cell>
          <cell r="K3" t="str">
            <v>однофазный полукосвенного включения</v>
          </cell>
        </row>
        <row r="4">
          <cell r="H4" t="str">
            <v>I</v>
          </cell>
          <cell r="K4" t="str">
            <v>однофазный косвенного включения</v>
          </cell>
        </row>
        <row r="5">
          <cell r="K5" t="str">
            <v>трехфазный прямого включения</v>
          </cell>
        </row>
        <row r="6">
          <cell r="K6" t="str">
            <v>трехфазный полукосвенного включения</v>
          </cell>
        </row>
        <row r="7">
          <cell r="K7" t="str">
            <v>трехфазный косвенного включения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Руководство по заполнению"/>
      <sheetName val="Титульный"/>
      <sheetName val="Список листов"/>
      <sheetName val="С2"/>
      <sheetName val="С3"/>
      <sheetName val="С4"/>
      <sheetName val="С5"/>
      <sheetName val="С6"/>
      <sheetName val="С7"/>
      <sheetName val="et_union"/>
      <sheetName val="TEHSHEET"/>
      <sheetName val="Комментарии"/>
      <sheetName val="Проверка"/>
      <sheetName val="REESTR_ORG"/>
      <sheetName val="REESTR_TMPL"/>
      <sheetName val="modFill"/>
      <sheetName val="modReestr"/>
      <sheetName val="AllSheetsInThis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V2" t="str">
            <v>0,4 кВ и ниже</v>
          </cell>
          <cell r="AG2" t="str">
            <v>столбового/мачтового</v>
          </cell>
          <cell r="AW2" t="str">
            <v>1 тр-р</v>
          </cell>
        </row>
        <row r="3">
          <cell r="V3" t="str">
            <v>1-20 кВ</v>
          </cell>
          <cell r="AG3" t="str">
            <v>шкафного или киоскового</v>
          </cell>
          <cell r="AW3" t="str">
            <v>2 и более тр-ров</v>
          </cell>
        </row>
        <row r="4">
          <cell r="V4" t="str">
            <v>27,5-60 кВ</v>
          </cell>
          <cell r="AG4" t="str">
            <v>блочного</v>
          </cell>
        </row>
        <row r="5">
          <cell r="V5" t="str">
            <v>110 кВ и выше</v>
          </cell>
          <cell r="AG5" t="str">
            <v>встроенного</v>
          </cell>
        </row>
        <row r="10">
          <cell r="V10" t="str">
            <v>0,4 кВ и ниже</v>
          </cell>
          <cell r="X10" t="str">
            <v>6/0,4 кВ</v>
          </cell>
        </row>
        <row r="11">
          <cell r="V11" t="str">
            <v>1-10 кВ</v>
          </cell>
          <cell r="X11" t="str">
            <v>10/0,4 кВ</v>
          </cell>
        </row>
        <row r="12">
          <cell r="V12" t="str">
            <v>15-20 кВ</v>
          </cell>
          <cell r="X12" t="str">
            <v>20/0,4 кВ</v>
          </cell>
        </row>
        <row r="13">
          <cell r="V13" t="str">
            <v>27,5-60 кВ</v>
          </cell>
          <cell r="X13" t="str">
            <v>6/10/(10/6) кВ</v>
          </cell>
        </row>
        <row r="14">
          <cell r="V14" t="str">
            <v>110 кВ и выше</v>
          </cell>
          <cell r="X14" t="str">
            <v>10/20/(20/10) кВ</v>
          </cell>
        </row>
        <row r="15">
          <cell r="X15" t="str">
            <v>6/20/(20/6) кВ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3"/>
  <sheetViews>
    <sheetView topLeftCell="A784" zoomScale="70" zoomScaleNormal="70" workbookViewId="0">
      <selection activeCell="G415" sqref="G415"/>
    </sheetView>
  </sheetViews>
  <sheetFormatPr defaultColWidth="9.140625" defaultRowHeight="15.75"/>
  <cols>
    <col min="1" max="1" width="13.85546875" style="9" customWidth="1"/>
    <col min="2" max="2" width="47.7109375" style="9" customWidth="1"/>
    <col min="3" max="3" width="10.140625" style="31" customWidth="1"/>
    <col min="4" max="4" width="13.28515625" style="9" customWidth="1"/>
    <col min="5" max="5" width="20.28515625" style="9" customWidth="1"/>
    <col min="6" max="6" width="13.140625" style="9" customWidth="1"/>
    <col min="7" max="7" width="17.85546875" style="31" customWidth="1"/>
    <col min="8" max="10" width="13.28515625" style="10" customWidth="1"/>
    <col min="11" max="11" width="37" style="10" customWidth="1"/>
    <col min="12" max="12" width="14.85546875" style="163" customWidth="1"/>
    <col min="13" max="13" width="22.140625" style="163" customWidth="1"/>
    <col min="14" max="14" width="21.140625" style="10" customWidth="1"/>
    <col min="15" max="16384" width="9.140625" style="10"/>
  </cols>
  <sheetData>
    <row r="1" spans="1:13" s="135" customFormat="1" ht="23.45" customHeight="1">
      <c r="A1" s="132"/>
      <c r="B1" s="132"/>
      <c r="C1" s="83"/>
      <c r="D1" s="132"/>
      <c r="E1" s="132"/>
      <c r="F1" s="133" t="s">
        <v>69</v>
      </c>
      <c r="G1" s="134"/>
      <c r="L1" s="158"/>
      <c r="M1" s="158"/>
    </row>
    <row r="2" spans="1:13" s="135" customFormat="1" ht="76.900000000000006" customHeight="1">
      <c r="A2" s="136" t="s">
        <v>433</v>
      </c>
      <c r="B2" s="136"/>
      <c r="C2" s="136"/>
      <c r="D2" s="136"/>
      <c r="E2" s="136"/>
      <c r="F2" s="136"/>
      <c r="G2" s="136"/>
      <c r="L2" s="158"/>
      <c r="M2" s="158"/>
    </row>
    <row r="3" spans="1:13" s="135" customFormat="1">
      <c r="A3" s="83"/>
      <c r="B3" s="83"/>
      <c r="C3" s="83"/>
      <c r="D3" s="83"/>
      <c r="E3" s="83"/>
      <c r="F3" s="132"/>
      <c r="G3" s="137" t="s">
        <v>69</v>
      </c>
      <c r="L3" s="158"/>
      <c r="M3" s="158"/>
    </row>
    <row r="4" spans="1:13" s="139" customFormat="1" ht="100.15" customHeight="1">
      <c r="A4" s="138" t="s">
        <v>48</v>
      </c>
      <c r="B4" s="138" t="s">
        <v>430</v>
      </c>
      <c r="C4" s="138" t="s">
        <v>50</v>
      </c>
      <c r="D4" s="138" t="s">
        <v>51</v>
      </c>
      <c r="E4" s="138" t="s">
        <v>431</v>
      </c>
      <c r="F4" s="138" t="s">
        <v>53</v>
      </c>
      <c r="G4" s="138" t="s">
        <v>432</v>
      </c>
      <c r="L4" s="159"/>
      <c r="M4" s="159"/>
    </row>
    <row r="5" spans="1:13" s="139" customFormat="1" ht="89.45" customHeight="1">
      <c r="A5" s="138"/>
      <c r="B5" s="138"/>
      <c r="C5" s="138"/>
      <c r="D5" s="138"/>
      <c r="E5" s="138"/>
      <c r="F5" s="138"/>
      <c r="G5" s="138"/>
      <c r="L5" s="159"/>
      <c r="M5" s="159"/>
    </row>
    <row r="6" spans="1:13" s="143" customFormat="1" ht="47.25">
      <c r="A6" s="140" t="s">
        <v>747</v>
      </c>
      <c r="B6" s="141" t="s">
        <v>457</v>
      </c>
      <c r="C6" s="142">
        <v>2021</v>
      </c>
      <c r="D6" s="142">
        <v>6</v>
      </c>
      <c r="E6" s="141">
        <v>550</v>
      </c>
      <c r="F6" s="141">
        <v>56</v>
      </c>
      <c r="G6" s="67">
        <v>1196371.3500000001</v>
      </c>
      <c r="L6" s="160"/>
      <c r="M6" s="160"/>
    </row>
    <row r="7" spans="1:13" s="143" customFormat="1" ht="47.25">
      <c r="A7" s="140" t="s">
        <v>746</v>
      </c>
      <c r="B7" s="141" t="s">
        <v>458</v>
      </c>
      <c r="C7" s="142">
        <v>2021</v>
      </c>
      <c r="D7" s="141">
        <v>10</v>
      </c>
      <c r="E7" s="141">
        <v>810</v>
      </c>
      <c r="F7" s="141">
        <v>148.80000000000001</v>
      </c>
      <c r="G7" s="67">
        <v>520848.9</v>
      </c>
      <c r="L7" s="160"/>
      <c r="M7" s="160"/>
    </row>
    <row r="8" spans="1:13" s="143" customFormat="1" ht="63">
      <c r="A8" s="140" t="s">
        <v>746</v>
      </c>
      <c r="B8" s="141" t="s">
        <v>459</v>
      </c>
      <c r="C8" s="142">
        <v>2021</v>
      </c>
      <c r="D8" s="142">
        <v>6</v>
      </c>
      <c r="E8" s="141">
        <v>435</v>
      </c>
      <c r="F8" s="141">
        <v>148</v>
      </c>
      <c r="G8" s="67">
        <v>332614.82</v>
      </c>
      <c r="L8" s="160"/>
      <c r="M8" s="160"/>
    </row>
    <row r="9" spans="1:13" s="143" customFormat="1" ht="47.25">
      <c r="A9" s="140" t="s">
        <v>835</v>
      </c>
      <c r="B9" s="141" t="s">
        <v>460</v>
      </c>
      <c r="C9" s="142">
        <v>2021</v>
      </c>
      <c r="D9" s="141">
        <v>10</v>
      </c>
      <c r="E9" s="141">
        <v>45</v>
      </c>
      <c r="F9" s="141">
        <v>93</v>
      </c>
      <c r="G9" s="67">
        <v>61031.45</v>
      </c>
      <c r="L9" s="160"/>
      <c r="M9" s="160"/>
    </row>
    <row r="10" spans="1:13" s="143" customFormat="1" ht="47.25">
      <c r="A10" s="140" t="s">
        <v>746</v>
      </c>
      <c r="B10" s="141" t="s">
        <v>844</v>
      </c>
      <c r="C10" s="142">
        <v>2022</v>
      </c>
      <c r="D10" s="141">
        <v>10</v>
      </c>
      <c r="E10" s="141">
        <v>20</v>
      </c>
      <c r="F10" s="141">
        <v>15</v>
      </c>
      <c r="G10" s="68">
        <v>581374.23</v>
      </c>
      <c r="L10" s="160"/>
      <c r="M10" s="160"/>
    </row>
    <row r="11" spans="1:13" s="143" customFormat="1" ht="31.5">
      <c r="A11" s="140" t="s">
        <v>746</v>
      </c>
      <c r="B11" s="141" t="s">
        <v>845</v>
      </c>
      <c r="C11" s="142">
        <v>2022</v>
      </c>
      <c r="D11" s="141">
        <v>10</v>
      </c>
      <c r="E11" s="141">
        <v>450</v>
      </c>
      <c r="F11" s="141">
        <v>35</v>
      </c>
      <c r="G11" s="68">
        <v>1793304.73</v>
      </c>
      <c r="L11" s="160"/>
      <c r="M11" s="160"/>
    </row>
    <row r="12" spans="1:13" s="143" customFormat="1" ht="47.25">
      <c r="A12" s="140" t="s">
        <v>746</v>
      </c>
      <c r="B12" s="141" t="s">
        <v>846</v>
      </c>
      <c r="C12" s="142">
        <v>2022</v>
      </c>
      <c r="D12" s="141">
        <v>10</v>
      </c>
      <c r="E12" s="141">
        <v>201</v>
      </c>
      <c r="F12" s="141">
        <v>185</v>
      </c>
      <c r="G12" s="68">
        <v>893923.52</v>
      </c>
      <c r="L12" s="160"/>
      <c r="M12" s="160"/>
    </row>
    <row r="13" spans="1:13" s="143" customFormat="1" ht="31.5">
      <c r="A13" s="140" t="s">
        <v>746</v>
      </c>
      <c r="B13" s="141" t="s">
        <v>847</v>
      </c>
      <c r="C13" s="142">
        <v>2022</v>
      </c>
      <c r="D13" s="141">
        <v>6</v>
      </c>
      <c r="E13" s="141">
        <v>40</v>
      </c>
      <c r="F13" s="141">
        <v>3</v>
      </c>
      <c r="G13" s="67">
        <v>206752.6</v>
      </c>
      <c r="L13" s="160"/>
      <c r="M13" s="160"/>
    </row>
    <row r="14" spans="1:13" s="143" customFormat="1" ht="63">
      <c r="A14" s="140" t="s">
        <v>746</v>
      </c>
      <c r="B14" s="141" t="s">
        <v>1488</v>
      </c>
      <c r="C14" s="142">
        <v>2023</v>
      </c>
      <c r="D14" s="141">
        <v>10</v>
      </c>
      <c r="E14" s="141">
        <v>5</v>
      </c>
      <c r="F14" s="141">
        <v>100</v>
      </c>
      <c r="G14" s="74">
        <v>76844.280699999988</v>
      </c>
      <c r="L14" s="160"/>
      <c r="M14" s="160"/>
    </row>
    <row r="15" spans="1:13" s="143" customFormat="1" ht="31.5">
      <c r="A15" s="140" t="s">
        <v>746</v>
      </c>
      <c r="B15" s="141" t="s">
        <v>1503</v>
      </c>
      <c r="C15" s="142">
        <v>2023</v>
      </c>
      <c r="D15" s="141">
        <v>6</v>
      </c>
      <c r="E15" s="141">
        <v>50</v>
      </c>
      <c r="F15" s="141">
        <v>7</v>
      </c>
      <c r="G15" s="74">
        <v>238099.06</v>
      </c>
      <c r="L15" s="160"/>
      <c r="M15" s="160"/>
    </row>
    <row r="16" spans="1:13" s="143" customFormat="1" ht="78.75">
      <c r="A16" s="140" t="s">
        <v>746</v>
      </c>
      <c r="B16" s="141" t="s">
        <v>1541</v>
      </c>
      <c r="C16" s="142">
        <v>2023</v>
      </c>
      <c r="D16" s="141">
        <v>6</v>
      </c>
      <c r="E16" s="141">
        <v>100</v>
      </c>
      <c r="F16" s="141">
        <v>80</v>
      </c>
      <c r="G16" s="74">
        <v>306544.83572144917</v>
      </c>
      <c r="L16" s="160"/>
      <c r="M16" s="160"/>
    </row>
    <row r="17" spans="1:13" s="143" customFormat="1" ht="47.25">
      <c r="A17" s="140" t="s">
        <v>746</v>
      </c>
      <c r="B17" s="141" t="s">
        <v>1726</v>
      </c>
      <c r="C17" s="142">
        <v>2023</v>
      </c>
      <c r="D17" s="141">
        <v>6</v>
      </c>
      <c r="E17" s="141">
        <v>20</v>
      </c>
      <c r="F17" s="141">
        <v>6</v>
      </c>
      <c r="G17" s="144">
        <v>29361.93</v>
      </c>
      <c r="L17" s="160"/>
      <c r="M17" s="160"/>
    </row>
    <row r="18" spans="1:13" s="143" customFormat="1" ht="47.25">
      <c r="A18" s="140" t="s">
        <v>746</v>
      </c>
      <c r="B18" s="141" t="s">
        <v>1752</v>
      </c>
      <c r="C18" s="142">
        <v>2023</v>
      </c>
      <c r="D18" s="141">
        <v>6</v>
      </c>
      <c r="E18" s="141">
        <v>80</v>
      </c>
      <c r="F18" s="141">
        <v>312</v>
      </c>
      <c r="G18" s="144">
        <v>309983.73</v>
      </c>
      <c r="L18" s="160"/>
      <c r="M18" s="160"/>
    </row>
    <row r="19" spans="1:13" s="143" customFormat="1" ht="47.25">
      <c r="A19" s="140" t="s">
        <v>746</v>
      </c>
      <c r="B19" s="141" t="s">
        <v>1753</v>
      </c>
      <c r="C19" s="142">
        <v>2023</v>
      </c>
      <c r="D19" s="141">
        <v>6</v>
      </c>
      <c r="E19" s="141">
        <v>120</v>
      </c>
      <c r="F19" s="141">
        <v>312</v>
      </c>
      <c r="G19" s="144">
        <v>429252.82</v>
      </c>
      <c r="L19" s="160"/>
      <c r="M19" s="160"/>
    </row>
    <row r="20" spans="1:13" s="143" customFormat="1" ht="63">
      <c r="A20" s="145" t="s">
        <v>743</v>
      </c>
      <c r="B20" s="141" t="s">
        <v>461</v>
      </c>
      <c r="C20" s="141">
        <v>2021</v>
      </c>
      <c r="D20" s="141">
        <v>0.4</v>
      </c>
      <c r="E20" s="141">
        <v>40</v>
      </c>
      <c r="F20" s="141">
        <v>15</v>
      </c>
      <c r="G20" s="67">
        <v>130024.3</v>
      </c>
      <c r="L20" s="160"/>
      <c r="M20" s="160"/>
    </row>
    <row r="21" spans="1:13" s="143" customFormat="1" ht="63">
      <c r="A21" s="145" t="s">
        <v>743</v>
      </c>
      <c r="B21" s="141" t="s">
        <v>462</v>
      </c>
      <c r="C21" s="141">
        <v>2021</v>
      </c>
      <c r="D21" s="141">
        <v>0.4</v>
      </c>
      <c r="E21" s="141">
        <v>208</v>
      </c>
      <c r="F21" s="141">
        <v>11</v>
      </c>
      <c r="G21" s="67">
        <v>205851.16</v>
      </c>
      <c r="L21" s="160"/>
      <c r="M21" s="160"/>
    </row>
    <row r="22" spans="1:13" s="143" customFormat="1" ht="31.5">
      <c r="A22" s="145" t="s">
        <v>743</v>
      </c>
      <c r="B22" s="141" t="s">
        <v>463</v>
      </c>
      <c r="C22" s="141">
        <v>2021</v>
      </c>
      <c r="D22" s="141">
        <v>0.4</v>
      </c>
      <c r="E22" s="141">
        <v>70</v>
      </c>
      <c r="F22" s="141">
        <v>10</v>
      </c>
      <c r="G22" s="67">
        <v>176552.56</v>
      </c>
      <c r="L22" s="160"/>
      <c r="M22" s="160"/>
    </row>
    <row r="23" spans="1:13" s="143" customFormat="1" ht="31.5">
      <c r="A23" s="145" t="s">
        <v>743</v>
      </c>
      <c r="B23" s="141" t="s">
        <v>464</v>
      </c>
      <c r="C23" s="141">
        <v>2021</v>
      </c>
      <c r="D23" s="141">
        <v>0.4</v>
      </c>
      <c r="E23" s="141">
        <v>190</v>
      </c>
      <c r="F23" s="141">
        <v>5</v>
      </c>
      <c r="G23" s="67">
        <v>288359.43</v>
      </c>
      <c r="L23" s="160"/>
      <c r="M23" s="160"/>
    </row>
    <row r="24" spans="1:13" s="143" customFormat="1" ht="63">
      <c r="A24" s="145" t="s">
        <v>743</v>
      </c>
      <c r="B24" s="141" t="s">
        <v>465</v>
      </c>
      <c r="C24" s="141">
        <v>2021</v>
      </c>
      <c r="D24" s="141">
        <v>0.4</v>
      </c>
      <c r="E24" s="141">
        <v>15</v>
      </c>
      <c r="F24" s="141">
        <v>15</v>
      </c>
      <c r="G24" s="67">
        <v>23936.400000000001</v>
      </c>
      <c r="L24" s="160"/>
      <c r="M24" s="160"/>
    </row>
    <row r="25" spans="1:13" s="143" customFormat="1" ht="63">
      <c r="A25" s="145" t="s">
        <v>743</v>
      </c>
      <c r="B25" s="141" t="s">
        <v>466</v>
      </c>
      <c r="C25" s="141">
        <v>2021</v>
      </c>
      <c r="D25" s="141">
        <v>0.4</v>
      </c>
      <c r="E25" s="141">
        <v>30</v>
      </c>
      <c r="F25" s="141">
        <v>0.5</v>
      </c>
      <c r="G25" s="67">
        <v>53655.66</v>
      </c>
      <c r="L25" s="160"/>
      <c r="M25" s="160"/>
    </row>
    <row r="26" spans="1:13" s="143" customFormat="1" ht="47.25">
      <c r="A26" s="145" t="s">
        <v>744</v>
      </c>
      <c r="B26" s="141" t="s">
        <v>467</v>
      </c>
      <c r="C26" s="141">
        <v>2021</v>
      </c>
      <c r="D26" s="141">
        <v>0.4</v>
      </c>
      <c r="E26" s="141">
        <v>42</v>
      </c>
      <c r="F26" s="141">
        <v>15</v>
      </c>
      <c r="G26" s="67">
        <v>89250.49</v>
      </c>
      <c r="L26" s="160"/>
      <c r="M26" s="160"/>
    </row>
    <row r="27" spans="1:13" s="143" customFormat="1" ht="31.5">
      <c r="A27" s="145" t="s">
        <v>744</v>
      </c>
      <c r="B27" s="141" t="s">
        <v>468</v>
      </c>
      <c r="C27" s="141">
        <v>2021</v>
      </c>
      <c r="D27" s="141">
        <v>0.4</v>
      </c>
      <c r="E27" s="141">
        <v>250</v>
      </c>
      <c r="F27" s="141">
        <v>15</v>
      </c>
      <c r="G27" s="67">
        <v>875507.85</v>
      </c>
      <c r="L27" s="160"/>
      <c r="M27" s="160"/>
    </row>
    <row r="28" spans="1:13" s="143" customFormat="1" ht="63">
      <c r="A28" s="145" t="s">
        <v>743</v>
      </c>
      <c r="B28" s="141" t="s">
        <v>469</v>
      </c>
      <c r="C28" s="141">
        <v>2021</v>
      </c>
      <c r="D28" s="141">
        <v>0.4</v>
      </c>
      <c r="E28" s="141">
        <v>55</v>
      </c>
      <c r="F28" s="141">
        <v>15</v>
      </c>
      <c r="G28" s="67">
        <v>76603.520000000004</v>
      </c>
      <c r="L28" s="160"/>
      <c r="M28" s="160"/>
    </row>
    <row r="29" spans="1:13" s="143" customFormat="1" ht="63">
      <c r="A29" s="145" t="s">
        <v>743</v>
      </c>
      <c r="B29" s="141" t="s">
        <v>470</v>
      </c>
      <c r="C29" s="141">
        <v>2021</v>
      </c>
      <c r="D29" s="141">
        <v>0.4</v>
      </c>
      <c r="E29" s="141">
        <v>55</v>
      </c>
      <c r="F29" s="141">
        <v>2</v>
      </c>
      <c r="G29" s="67">
        <v>222796.79999999999</v>
      </c>
      <c r="L29" s="160"/>
      <c r="M29" s="160"/>
    </row>
    <row r="30" spans="1:13" s="143" customFormat="1" ht="63">
      <c r="A30" s="145" t="s">
        <v>455</v>
      </c>
      <c r="B30" s="141" t="s">
        <v>471</v>
      </c>
      <c r="C30" s="141">
        <v>2021</v>
      </c>
      <c r="D30" s="141">
        <v>0.4</v>
      </c>
      <c r="E30" s="141">
        <v>70</v>
      </c>
      <c r="F30" s="141">
        <v>4</v>
      </c>
      <c r="G30" s="67">
        <v>12547.49</v>
      </c>
      <c r="L30" s="160"/>
      <c r="M30" s="160"/>
    </row>
    <row r="31" spans="1:13" s="143" customFormat="1" ht="63">
      <c r="A31" s="145" t="s">
        <v>743</v>
      </c>
      <c r="B31" s="141" t="s">
        <v>472</v>
      </c>
      <c r="C31" s="141">
        <v>2021</v>
      </c>
      <c r="D31" s="141">
        <v>0.4</v>
      </c>
      <c r="E31" s="141">
        <v>30</v>
      </c>
      <c r="F31" s="141">
        <v>7</v>
      </c>
      <c r="G31" s="67">
        <v>5330.34</v>
      </c>
      <c r="L31" s="160"/>
      <c r="M31" s="160"/>
    </row>
    <row r="32" spans="1:13" s="143" customFormat="1" ht="47.25">
      <c r="A32" s="145" t="s">
        <v>743</v>
      </c>
      <c r="B32" s="141" t="s">
        <v>473</v>
      </c>
      <c r="C32" s="141">
        <v>2021</v>
      </c>
      <c r="D32" s="141">
        <v>0.4</v>
      </c>
      <c r="E32" s="141">
        <v>30</v>
      </c>
      <c r="F32" s="141">
        <v>15</v>
      </c>
      <c r="G32" s="67">
        <v>17108.77</v>
      </c>
      <c r="L32" s="160"/>
      <c r="M32" s="160"/>
    </row>
    <row r="33" spans="1:13" s="143" customFormat="1" ht="47.25">
      <c r="A33" s="145" t="s">
        <v>744</v>
      </c>
      <c r="B33" s="141" t="s">
        <v>474</v>
      </c>
      <c r="C33" s="141">
        <v>2021</v>
      </c>
      <c r="D33" s="141">
        <v>0.4</v>
      </c>
      <c r="E33" s="141">
        <v>60</v>
      </c>
      <c r="F33" s="141">
        <v>3</v>
      </c>
      <c r="G33" s="67">
        <v>226004.89</v>
      </c>
      <c r="L33" s="160"/>
      <c r="M33" s="160"/>
    </row>
    <row r="34" spans="1:13" s="143" customFormat="1" ht="31.5">
      <c r="A34" s="145" t="s">
        <v>743</v>
      </c>
      <c r="B34" s="141" t="s">
        <v>475</v>
      </c>
      <c r="C34" s="141">
        <v>2021</v>
      </c>
      <c r="D34" s="141">
        <v>0.4</v>
      </c>
      <c r="E34" s="141">
        <v>40</v>
      </c>
      <c r="F34" s="141">
        <v>3</v>
      </c>
      <c r="G34" s="67">
        <v>422185.19</v>
      </c>
      <c r="L34" s="160"/>
      <c r="M34" s="160"/>
    </row>
    <row r="35" spans="1:13" s="143" customFormat="1" ht="47.25">
      <c r="A35" s="145" t="s">
        <v>743</v>
      </c>
      <c r="B35" s="141" t="s">
        <v>476</v>
      </c>
      <c r="C35" s="141">
        <v>2021</v>
      </c>
      <c r="D35" s="141">
        <v>0.4</v>
      </c>
      <c r="E35" s="141">
        <v>50</v>
      </c>
      <c r="F35" s="141">
        <v>15</v>
      </c>
      <c r="G35" s="67">
        <v>11767.44</v>
      </c>
      <c r="L35" s="160"/>
      <c r="M35" s="160"/>
    </row>
    <row r="36" spans="1:13" s="143" customFormat="1" ht="31.5">
      <c r="A36" s="145" t="s">
        <v>743</v>
      </c>
      <c r="B36" s="141" t="s">
        <v>477</v>
      </c>
      <c r="C36" s="141">
        <v>2021</v>
      </c>
      <c r="D36" s="141">
        <v>0.4</v>
      </c>
      <c r="E36" s="141">
        <v>172</v>
      </c>
      <c r="F36" s="141">
        <v>10</v>
      </c>
      <c r="G36" s="67">
        <v>372518.92</v>
      </c>
      <c r="L36" s="160"/>
      <c r="M36" s="160"/>
    </row>
    <row r="37" spans="1:13" s="143" customFormat="1" ht="47.25">
      <c r="A37" s="145" t="s">
        <v>744</v>
      </c>
      <c r="B37" s="141" t="s">
        <v>478</v>
      </c>
      <c r="C37" s="141">
        <v>2021</v>
      </c>
      <c r="D37" s="141">
        <v>0.4</v>
      </c>
      <c r="E37" s="141">
        <v>430</v>
      </c>
      <c r="F37" s="141">
        <v>3</v>
      </c>
      <c r="G37" s="67">
        <v>434718.41</v>
      </c>
      <c r="L37" s="160"/>
      <c r="M37" s="160"/>
    </row>
    <row r="38" spans="1:13" s="143" customFormat="1" ht="47.25">
      <c r="A38" s="145" t="s">
        <v>743</v>
      </c>
      <c r="B38" s="141" t="s">
        <v>479</v>
      </c>
      <c r="C38" s="141">
        <v>2021</v>
      </c>
      <c r="D38" s="141">
        <v>0.4</v>
      </c>
      <c r="E38" s="141">
        <v>85</v>
      </c>
      <c r="F38" s="141">
        <v>25</v>
      </c>
      <c r="G38" s="67">
        <v>30976.11</v>
      </c>
      <c r="L38" s="160"/>
      <c r="M38" s="160"/>
    </row>
    <row r="39" spans="1:13" s="143" customFormat="1" ht="78.75">
      <c r="A39" s="145" t="s">
        <v>743</v>
      </c>
      <c r="B39" s="141" t="s">
        <v>480</v>
      </c>
      <c r="C39" s="141">
        <v>2021</v>
      </c>
      <c r="D39" s="141">
        <v>0.4</v>
      </c>
      <c r="E39" s="141">
        <v>165</v>
      </c>
      <c r="F39" s="141">
        <v>30</v>
      </c>
      <c r="G39" s="67">
        <v>209087.19</v>
      </c>
      <c r="L39" s="160"/>
      <c r="M39" s="160"/>
    </row>
    <row r="40" spans="1:13" s="143" customFormat="1" ht="47.25">
      <c r="A40" s="145" t="s">
        <v>745</v>
      </c>
      <c r="B40" s="141" t="s">
        <v>481</v>
      </c>
      <c r="C40" s="141">
        <v>2021</v>
      </c>
      <c r="D40" s="141">
        <v>0.4</v>
      </c>
      <c r="E40" s="141">
        <v>205</v>
      </c>
      <c r="F40" s="141">
        <v>55</v>
      </c>
      <c r="G40" s="67">
        <v>293642.65000000002</v>
      </c>
      <c r="L40" s="160"/>
      <c r="M40" s="160"/>
    </row>
    <row r="41" spans="1:13" s="143" customFormat="1" ht="47.25">
      <c r="A41" s="145" t="s">
        <v>744</v>
      </c>
      <c r="B41" s="141" t="s">
        <v>482</v>
      </c>
      <c r="C41" s="141">
        <v>2021</v>
      </c>
      <c r="D41" s="141">
        <v>0.4</v>
      </c>
      <c r="E41" s="141">
        <v>180</v>
      </c>
      <c r="F41" s="141">
        <v>76</v>
      </c>
      <c r="G41" s="67">
        <v>450104.69</v>
      </c>
      <c r="L41" s="160"/>
      <c r="M41" s="160"/>
    </row>
    <row r="42" spans="1:13" s="146" customFormat="1" ht="47.25">
      <c r="A42" s="145" t="s">
        <v>743</v>
      </c>
      <c r="B42" s="141" t="s">
        <v>756</v>
      </c>
      <c r="C42" s="141">
        <v>2021</v>
      </c>
      <c r="D42" s="141">
        <v>0.4</v>
      </c>
      <c r="E42" s="141">
        <v>1</v>
      </c>
      <c r="F42" s="141">
        <v>10</v>
      </c>
      <c r="G42" s="67">
        <v>40397.519999999997</v>
      </c>
      <c r="L42" s="161"/>
      <c r="M42" s="161"/>
    </row>
    <row r="43" spans="1:13" s="146" customFormat="1" ht="31.5">
      <c r="A43" s="145" t="s">
        <v>743</v>
      </c>
      <c r="B43" s="141" t="s">
        <v>760</v>
      </c>
      <c r="C43" s="141">
        <v>2021</v>
      </c>
      <c r="D43" s="141">
        <v>0.4</v>
      </c>
      <c r="E43" s="141">
        <v>304</v>
      </c>
      <c r="F43" s="141">
        <v>10</v>
      </c>
      <c r="G43" s="67">
        <v>287596.49</v>
      </c>
      <c r="L43" s="161"/>
      <c r="M43" s="161"/>
    </row>
    <row r="44" spans="1:13" s="146" customFormat="1" ht="47.25">
      <c r="A44" s="145" t="s">
        <v>743</v>
      </c>
      <c r="B44" s="141" t="s">
        <v>768</v>
      </c>
      <c r="C44" s="141">
        <v>2021</v>
      </c>
      <c r="D44" s="141">
        <v>0.4</v>
      </c>
      <c r="E44" s="141">
        <v>30</v>
      </c>
      <c r="F44" s="141">
        <v>15</v>
      </c>
      <c r="G44" s="67">
        <v>3453.82</v>
      </c>
      <c r="L44" s="161"/>
      <c r="M44" s="161"/>
    </row>
    <row r="45" spans="1:13" s="146" customFormat="1" ht="47.25">
      <c r="A45" s="145" t="s">
        <v>744</v>
      </c>
      <c r="B45" s="141" t="s">
        <v>782</v>
      </c>
      <c r="C45" s="141">
        <v>2021</v>
      </c>
      <c r="D45" s="141">
        <v>0.4</v>
      </c>
      <c r="E45" s="141">
        <v>215</v>
      </c>
      <c r="F45" s="141">
        <v>15</v>
      </c>
      <c r="G45" s="67">
        <v>69046.75</v>
      </c>
      <c r="L45" s="161"/>
      <c r="M45" s="161"/>
    </row>
    <row r="46" spans="1:13" s="146" customFormat="1" ht="63">
      <c r="A46" s="140" t="s">
        <v>456</v>
      </c>
      <c r="B46" s="141" t="s">
        <v>785</v>
      </c>
      <c r="C46" s="141">
        <v>2021</v>
      </c>
      <c r="D46" s="141">
        <v>0.4</v>
      </c>
      <c r="E46" s="141">
        <v>3</v>
      </c>
      <c r="F46" s="141">
        <v>15</v>
      </c>
      <c r="G46" s="67">
        <v>10648.68</v>
      </c>
      <c r="L46" s="161"/>
      <c r="M46" s="161"/>
    </row>
    <row r="47" spans="1:13" s="146" customFormat="1" ht="63">
      <c r="A47" s="145" t="s">
        <v>744</v>
      </c>
      <c r="B47" s="141" t="s">
        <v>817</v>
      </c>
      <c r="C47" s="141">
        <v>2021</v>
      </c>
      <c r="D47" s="141">
        <v>0.4</v>
      </c>
      <c r="E47" s="141">
        <v>120</v>
      </c>
      <c r="F47" s="141">
        <v>15</v>
      </c>
      <c r="G47" s="67">
        <v>143028.03</v>
      </c>
      <c r="L47" s="161"/>
      <c r="M47" s="161"/>
    </row>
    <row r="48" spans="1:13" s="146" customFormat="1" ht="47.25">
      <c r="A48" s="145" t="s">
        <v>744</v>
      </c>
      <c r="B48" s="141" t="s">
        <v>828</v>
      </c>
      <c r="C48" s="141">
        <v>2021</v>
      </c>
      <c r="D48" s="141">
        <v>0.4</v>
      </c>
      <c r="E48" s="141">
        <v>20</v>
      </c>
      <c r="F48" s="141">
        <v>15</v>
      </c>
      <c r="G48" s="67">
        <v>69680.23000000001</v>
      </c>
      <c r="L48" s="161"/>
      <c r="M48" s="161"/>
    </row>
    <row r="49" spans="1:13" s="146" customFormat="1" ht="47.25">
      <c r="A49" s="145" t="s">
        <v>744</v>
      </c>
      <c r="B49" s="141" t="s">
        <v>848</v>
      </c>
      <c r="C49" s="142">
        <v>2022</v>
      </c>
      <c r="D49" s="141">
        <v>0.4</v>
      </c>
      <c r="E49" s="141">
        <v>75</v>
      </c>
      <c r="F49" s="141">
        <v>15</v>
      </c>
      <c r="G49" s="67">
        <v>107756.84</v>
      </c>
      <c r="L49" s="161"/>
      <c r="M49" s="161"/>
    </row>
    <row r="50" spans="1:13" s="146" customFormat="1" ht="47.25">
      <c r="A50" s="145" t="s">
        <v>743</v>
      </c>
      <c r="B50" s="141" t="s">
        <v>849</v>
      </c>
      <c r="C50" s="142">
        <v>2022</v>
      </c>
      <c r="D50" s="141">
        <v>0.4</v>
      </c>
      <c r="E50" s="141">
        <v>30</v>
      </c>
      <c r="F50" s="141">
        <v>10</v>
      </c>
      <c r="G50" s="67">
        <v>18876.939999999999</v>
      </c>
      <c r="L50" s="161"/>
      <c r="M50" s="161"/>
    </row>
    <row r="51" spans="1:13" s="146" customFormat="1" ht="63">
      <c r="A51" s="145" t="s">
        <v>743</v>
      </c>
      <c r="B51" s="141" t="s">
        <v>850</v>
      </c>
      <c r="C51" s="142">
        <v>2022</v>
      </c>
      <c r="D51" s="141">
        <v>0.4</v>
      </c>
      <c r="E51" s="141">
        <v>60</v>
      </c>
      <c r="F51" s="141">
        <v>3</v>
      </c>
      <c r="G51" s="67">
        <v>95178.43</v>
      </c>
      <c r="L51" s="161"/>
      <c r="M51" s="161"/>
    </row>
    <row r="52" spans="1:13" s="146" customFormat="1" ht="63">
      <c r="A52" s="145" t="s">
        <v>743</v>
      </c>
      <c r="B52" s="141" t="s">
        <v>851</v>
      </c>
      <c r="C52" s="142">
        <v>2022</v>
      </c>
      <c r="D52" s="141">
        <v>0.4</v>
      </c>
      <c r="E52" s="141">
        <v>35</v>
      </c>
      <c r="F52" s="141">
        <v>5</v>
      </c>
      <c r="G52" s="67">
        <v>22732.78</v>
      </c>
      <c r="L52" s="161"/>
      <c r="M52" s="161"/>
    </row>
    <row r="53" spans="1:13" s="146" customFormat="1" ht="63">
      <c r="A53" s="145" t="s">
        <v>744</v>
      </c>
      <c r="B53" s="141" t="s">
        <v>852</v>
      </c>
      <c r="C53" s="142">
        <v>2022</v>
      </c>
      <c r="D53" s="141">
        <v>0.4</v>
      </c>
      <c r="E53" s="141">
        <v>212</v>
      </c>
      <c r="F53" s="141">
        <v>3</v>
      </c>
      <c r="G53" s="67">
        <v>244656.35</v>
      </c>
      <c r="L53" s="161"/>
      <c r="M53" s="161"/>
    </row>
    <row r="54" spans="1:13" s="146" customFormat="1" ht="78.75">
      <c r="A54" s="145" t="s">
        <v>743</v>
      </c>
      <c r="B54" s="141" t="s">
        <v>853</v>
      </c>
      <c r="C54" s="142">
        <v>2022</v>
      </c>
      <c r="D54" s="141">
        <v>0.4</v>
      </c>
      <c r="E54" s="141">
        <v>370</v>
      </c>
      <c r="F54" s="141">
        <v>11</v>
      </c>
      <c r="G54" s="68">
        <v>159655.37</v>
      </c>
      <c r="L54" s="161"/>
      <c r="M54" s="161"/>
    </row>
    <row r="55" spans="1:13" s="146" customFormat="1" ht="47.25">
      <c r="A55" s="145" t="s">
        <v>743</v>
      </c>
      <c r="B55" s="141" t="s">
        <v>854</v>
      </c>
      <c r="C55" s="142">
        <v>2022</v>
      </c>
      <c r="D55" s="141">
        <v>0.4</v>
      </c>
      <c r="E55" s="141">
        <v>40</v>
      </c>
      <c r="F55" s="141">
        <v>15</v>
      </c>
      <c r="G55" s="68">
        <v>287748.17</v>
      </c>
      <c r="L55" s="161"/>
      <c r="M55" s="161"/>
    </row>
    <row r="56" spans="1:13" s="146" customFormat="1" ht="63">
      <c r="A56" s="145" t="s">
        <v>743</v>
      </c>
      <c r="B56" s="141" t="s">
        <v>855</v>
      </c>
      <c r="C56" s="142">
        <v>2022</v>
      </c>
      <c r="D56" s="141">
        <v>0.4</v>
      </c>
      <c r="E56" s="141">
        <v>65</v>
      </c>
      <c r="F56" s="141">
        <v>7</v>
      </c>
      <c r="G56" s="68">
        <v>158229.79</v>
      </c>
      <c r="L56" s="161"/>
      <c r="M56" s="161"/>
    </row>
    <row r="57" spans="1:13" s="146" customFormat="1" ht="47.25">
      <c r="A57" s="145" t="s">
        <v>743</v>
      </c>
      <c r="B57" s="141" t="s">
        <v>856</v>
      </c>
      <c r="C57" s="142">
        <v>2022</v>
      </c>
      <c r="D57" s="141">
        <v>0.4</v>
      </c>
      <c r="E57" s="141">
        <v>20</v>
      </c>
      <c r="F57" s="141">
        <v>4</v>
      </c>
      <c r="G57" s="68">
        <v>11850.58</v>
      </c>
      <c r="L57" s="161"/>
      <c r="M57" s="161"/>
    </row>
    <row r="58" spans="1:13" s="146" customFormat="1" ht="63">
      <c r="A58" s="145" t="s">
        <v>743</v>
      </c>
      <c r="B58" s="141" t="s">
        <v>857</v>
      </c>
      <c r="C58" s="142">
        <v>2022</v>
      </c>
      <c r="D58" s="141">
        <v>0.4</v>
      </c>
      <c r="E58" s="141">
        <v>25</v>
      </c>
      <c r="F58" s="141">
        <v>3</v>
      </c>
      <c r="G58" s="68">
        <v>7445.41</v>
      </c>
      <c r="L58" s="161"/>
      <c r="M58" s="161"/>
    </row>
    <row r="59" spans="1:13" s="146" customFormat="1" ht="47.25">
      <c r="A59" s="145" t="s">
        <v>744</v>
      </c>
      <c r="B59" s="141" t="s">
        <v>858</v>
      </c>
      <c r="C59" s="142">
        <v>2022</v>
      </c>
      <c r="D59" s="141">
        <v>0.4</v>
      </c>
      <c r="E59" s="141">
        <v>216</v>
      </c>
      <c r="F59" s="141">
        <v>22</v>
      </c>
      <c r="G59" s="68">
        <v>1126447.05</v>
      </c>
      <c r="L59" s="161"/>
      <c r="M59" s="161"/>
    </row>
    <row r="60" spans="1:13" s="146" customFormat="1" ht="78.75">
      <c r="A60" s="145" t="s">
        <v>743</v>
      </c>
      <c r="B60" s="141" t="s">
        <v>859</v>
      </c>
      <c r="C60" s="142">
        <v>2022</v>
      </c>
      <c r="D60" s="141">
        <v>0.4</v>
      </c>
      <c r="E60" s="141">
        <v>7</v>
      </c>
      <c r="F60" s="141">
        <v>1.8</v>
      </c>
      <c r="G60" s="68">
        <v>4699.1899999999996</v>
      </c>
      <c r="L60" s="161"/>
      <c r="M60" s="161"/>
    </row>
    <row r="61" spans="1:13" s="146" customFormat="1" ht="78.75">
      <c r="A61" s="145" t="s">
        <v>743</v>
      </c>
      <c r="B61" s="141" t="s">
        <v>860</v>
      </c>
      <c r="C61" s="142">
        <v>2022</v>
      </c>
      <c r="D61" s="141">
        <v>0.4</v>
      </c>
      <c r="E61" s="141">
        <v>155</v>
      </c>
      <c r="F61" s="141">
        <v>5</v>
      </c>
      <c r="G61" s="68">
        <v>119602.96</v>
      </c>
      <c r="L61" s="161"/>
      <c r="M61" s="161"/>
    </row>
    <row r="62" spans="1:13" s="146" customFormat="1" ht="47.25">
      <c r="A62" s="145" t="s">
        <v>743</v>
      </c>
      <c r="B62" s="141" t="s">
        <v>861</v>
      </c>
      <c r="C62" s="142">
        <v>2022</v>
      </c>
      <c r="D62" s="141">
        <v>0.4</v>
      </c>
      <c r="E62" s="141">
        <v>40</v>
      </c>
      <c r="F62" s="141">
        <v>80</v>
      </c>
      <c r="G62" s="68">
        <v>84988.51</v>
      </c>
      <c r="L62" s="161"/>
      <c r="M62" s="161"/>
    </row>
    <row r="63" spans="1:13" s="146" customFormat="1" ht="31.5">
      <c r="A63" s="145" t="s">
        <v>744</v>
      </c>
      <c r="B63" s="141" t="s">
        <v>862</v>
      </c>
      <c r="C63" s="142">
        <v>2022</v>
      </c>
      <c r="D63" s="141">
        <v>0.4</v>
      </c>
      <c r="E63" s="141">
        <v>700</v>
      </c>
      <c r="F63" s="141">
        <v>7</v>
      </c>
      <c r="G63" s="68">
        <v>440906.26</v>
      </c>
      <c r="L63" s="161"/>
      <c r="M63" s="161"/>
    </row>
    <row r="64" spans="1:13" s="146" customFormat="1" ht="78.75">
      <c r="A64" s="145" t="s">
        <v>743</v>
      </c>
      <c r="B64" s="141" t="s">
        <v>863</v>
      </c>
      <c r="C64" s="142">
        <v>2022</v>
      </c>
      <c r="D64" s="141">
        <v>0.4</v>
      </c>
      <c r="E64" s="141">
        <v>40</v>
      </c>
      <c r="F64" s="141">
        <v>35</v>
      </c>
      <c r="G64" s="68">
        <v>402205.76</v>
      </c>
      <c r="L64" s="161"/>
      <c r="M64" s="161"/>
    </row>
    <row r="65" spans="1:13" s="146" customFormat="1" ht="47.25">
      <c r="A65" s="145" t="s">
        <v>743</v>
      </c>
      <c r="B65" s="141" t="s">
        <v>864</v>
      </c>
      <c r="C65" s="142">
        <v>2022</v>
      </c>
      <c r="D65" s="141">
        <v>0.4</v>
      </c>
      <c r="E65" s="141">
        <v>60</v>
      </c>
      <c r="F65" s="141">
        <v>3</v>
      </c>
      <c r="G65" s="68">
        <v>109945.86</v>
      </c>
      <c r="L65" s="161"/>
      <c r="M65" s="161"/>
    </row>
    <row r="66" spans="1:13" s="146" customFormat="1" ht="63">
      <c r="A66" s="145" t="s">
        <v>744</v>
      </c>
      <c r="B66" s="141" t="s">
        <v>865</v>
      </c>
      <c r="C66" s="142">
        <v>2022</v>
      </c>
      <c r="D66" s="141">
        <v>0.4</v>
      </c>
      <c r="E66" s="141">
        <v>390</v>
      </c>
      <c r="F66" s="141">
        <v>15</v>
      </c>
      <c r="G66" s="68">
        <v>480183.99</v>
      </c>
      <c r="L66" s="161"/>
      <c r="M66" s="161"/>
    </row>
    <row r="67" spans="1:13" s="146" customFormat="1" ht="47.25">
      <c r="A67" s="145" t="s">
        <v>745</v>
      </c>
      <c r="B67" s="141" t="s">
        <v>866</v>
      </c>
      <c r="C67" s="142">
        <v>2022</v>
      </c>
      <c r="D67" s="141">
        <v>0.4</v>
      </c>
      <c r="E67" s="141">
        <v>160</v>
      </c>
      <c r="F67" s="141">
        <v>185</v>
      </c>
      <c r="G67" s="68">
        <v>1128924.49</v>
      </c>
      <c r="L67" s="161"/>
      <c r="M67" s="161"/>
    </row>
    <row r="68" spans="1:13" s="146" customFormat="1" ht="47.25">
      <c r="A68" s="145" t="s">
        <v>743</v>
      </c>
      <c r="B68" s="141" t="s">
        <v>867</v>
      </c>
      <c r="C68" s="142">
        <v>2022</v>
      </c>
      <c r="D68" s="141">
        <v>0.4</v>
      </c>
      <c r="E68" s="141">
        <v>20</v>
      </c>
      <c r="F68" s="141">
        <v>3</v>
      </c>
      <c r="G68" s="67">
        <v>20012.189999999999</v>
      </c>
      <c r="L68" s="161"/>
      <c r="M68" s="161"/>
    </row>
    <row r="69" spans="1:13" s="146" customFormat="1" ht="47.25">
      <c r="A69" s="145" t="s">
        <v>743</v>
      </c>
      <c r="B69" s="141" t="s">
        <v>868</v>
      </c>
      <c r="C69" s="142">
        <v>2022</v>
      </c>
      <c r="D69" s="141">
        <v>0.4</v>
      </c>
      <c r="E69" s="141">
        <v>169</v>
      </c>
      <c r="F69" s="141">
        <v>15</v>
      </c>
      <c r="G69" s="67">
        <v>215415.66</v>
      </c>
      <c r="L69" s="161"/>
      <c r="M69" s="161"/>
    </row>
    <row r="70" spans="1:13" s="146" customFormat="1" ht="47.25">
      <c r="A70" s="145" t="s">
        <v>743</v>
      </c>
      <c r="B70" s="141" t="s">
        <v>869</v>
      </c>
      <c r="C70" s="142">
        <v>2022</v>
      </c>
      <c r="D70" s="141">
        <v>0.4</v>
      </c>
      <c r="E70" s="141">
        <v>25</v>
      </c>
      <c r="F70" s="141">
        <v>7</v>
      </c>
      <c r="G70" s="67">
        <v>21207.63</v>
      </c>
      <c r="L70" s="161"/>
      <c r="M70" s="161"/>
    </row>
    <row r="71" spans="1:13" s="146" customFormat="1" ht="47.25">
      <c r="A71" s="145" t="s">
        <v>743</v>
      </c>
      <c r="B71" s="141" t="s">
        <v>870</v>
      </c>
      <c r="C71" s="142">
        <v>2022</v>
      </c>
      <c r="D71" s="141">
        <v>0.4</v>
      </c>
      <c r="E71" s="141">
        <v>20</v>
      </c>
      <c r="F71" s="141">
        <v>3</v>
      </c>
      <c r="G71" s="67">
        <v>21543.11</v>
      </c>
      <c r="L71" s="161"/>
      <c r="M71" s="161"/>
    </row>
    <row r="72" spans="1:13" s="146" customFormat="1" ht="47.25">
      <c r="A72" s="145" t="s">
        <v>743</v>
      </c>
      <c r="B72" s="141" t="s">
        <v>871</v>
      </c>
      <c r="C72" s="142">
        <v>2022</v>
      </c>
      <c r="D72" s="141">
        <v>0.4</v>
      </c>
      <c r="E72" s="141">
        <v>20</v>
      </c>
      <c r="F72" s="141">
        <v>3</v>
      </c>
      <c r="G72" s="67">
        <v>20793.52</v>
      </c>
      <c r="L72" s="161"/>
      <c r="M72" s="161"/>
    </row>
    <row r="73" spans="1:13" s="146" customFormat="1" ht="47.25">
      <c r="A73" s="145" t="s">
        <v>743</v>
      </c>
      <c r="B73" s="141" t="s">
        <v>872</v>
      </c>
      <c r="C73" s="142">
        <v>2022</v>
      </c>
      <c r="D73" s="141">
        <v>0.4</v>
      </c>
      <c r="E73" s="141">
        <v>20</v>
      </c>
      <c r="F73" s="141">
        <v>3</v>
      </c>
      <c r="G73" s="67">
        <v>20152.41</v>
      </c>
      <c r="L73" s="161"/>
      <c r="M73" s="161"/>
    </row>
    <row r="74" spans="1:13" s="146" customFormat="1" ht="47.25">
      <c r="A74" s="145" t="s">
        <v>743</v>
      </c>
      <c r="B74" s="141" t="s">
        <v>873</v>
      </c>
      <c r="C74" s="142">
        <v>2022</v>
      </c>
      <c r="D74" s="141">
        <v>0.4</v>
      </c>
      <c r="E74" s="141">
        <v>20</v>
      </c>
      <c r="F74" s="141">
        <v>3</v>
      </c>
      <c r="G74" s="67">
        <v>20793.52</v>
      </c>
      <c r="L74" s="161"/>
      <c r="M74" s="161"/>
    </row>
    <row r="75" spans="1:13" s="146" customFormat="1" ht="47.25">
      <c r="A75" s="145" t="s">
        <v>743</v>
      </c>
      <c r="B75" s="141" t="s">
        <v>874</v>
      </c>
      <c r="C75" s="142">
        <v>2022</v>
      </c>
      <c r="D75" s="141">
        <v>0.4</v>
      </c>
      <c r="E75" s="141">
        <v>20</v>
      </c>
      <c r="F75" s="141">
        <v>3</v>
      </c>
      <c r="G75" s="67">
        <v>21543.11</v>
      </c>
      <c r="L75" s="161"/>
      <c r="M75" s="161"/>
    </row>
    <row r="76" spans="1:13" s="146" customFormat="1" ht="47.25">
      <c r="A76" s="145" t="s">
        <v>743</v>
      </c>
      <c r="B76" s="141" t="s">
        <v>875</v>
      </c>
      <c r="C76" s="142">
        <v>2022</v>
      </c>
      <c r="D76" s="141">
        <v>0.4</v>
      </c>
      <c r="E76" s="141">
        <v>74</v>
      </c>
      <c r="F76" s="141">
        <v>7</v>
      </c>
      <c r="G76" s="67">
        <v>84678.35</v>
      </c>
      <c r="L76" s="161"/>
      <c r="M76" s="161"/>
    </row>
    <row r="77" spans="1:13" s="146" customFormat="1" ht="47.25">
      <c r="A77" s="145" t="s">
        <v>744</v>
      </c>
      <c r="B77" s="141" t="s">
        <v>876</v>
      </c>
      <c r="C77" s="142">
        <v>2022</v>
      </c>
      <c r="D77" s="141">
        <v>0.4</v>
      </c>
      <c r="E77" s="141">
        <v>540</v>
      </c>
      <c r="F77" s="141">
        <v>3</v>
      </c>
      <c r="G77" s="67">
        <v>1442090.39</v>
      </c>
      <c r="L77" s="161"/>
      <c r="M77" s="161"/>
    </row>
    <row r="78" spans="1:13" s="146" customFormat="1" ht="47.25">
      <c r="A78" s="145" t="s">
        <v>743</v>
      </c>
      <c r="B78" s="141" t="s">
        <v>877</v>
      </c>
      <c r="C78" s="142">
        <v>2022</v>
      </c>
      <c r="D78" s="141">
        <v>0.4</v>
      </c>
      <c r="E78" s="141">
        <v>20</v>
      </c>
      <c r="F78" s="141">
        <v>10</v>
      </c>
      <c r="G78" s="67">
        <v>20147.95</v>
      </c>
      <c r="L78" s="161"/>
      <c r="M78" s="161"/>
    </row>
    <row r="79" spans="1:13" s="146" customFormat="1" ht="47.25">
      <c r="A79" s="145" t="s">
        <v>743</v>
      </c>
      <c r="B79" s="141" t="s">
        <v>878</v>
      </c>
      <c r="C79" s="142">
        <v>2022</v>
      </c>
      <c r="D79" s="141">
        <v>0.4</v>
      </c>
      <c r="E79" s="141">
        <v>25</v>
      </c>
      <c r="F79" s="141">
        <v>3</v>
      </c>
      <c r="G79" s="67">
        <v>18308.75</v>
      </c>
      <c r="L79" s="161"/>
      <c r="M79" s="161"/>
    </row>
    <row r="80" spans="1:13" s="146" customFormat="1" ht="47.25">
      <c r="A80" s="145" t="s">
        <v>743</v>
      </c>
      <c r="B80" s="141" t="s">
        <v>879</v>
      </c>
      <c r="C80" s="142">
        <v>2022</v>
      </c>
      <c r="D80" s="141">
        <v>0.4</v>
      </c>
      <c r="E80" s="141">
        <v>70</v>
      </c>
      <c r="F80" s="141">
        <v>15</v>
      </c>
      <c r="G80" s="67">
        <v>114743.53</v>
      </c>
      <c r="L80" s="161"/>
      <c r="M80" s="161"/>
    </row>
    <row r="81" spans="1:13" s="146" customFormat="1" ht="78.75">
      <c r="A81" s="145" t="s">
        <v>743</v>
      </c>
      <c r="B81" s="141" t="s">
        <v>880</v>
      </c>
      <c r="C81" s="142">
        <v>2022</v>
      </c>
      <c r="D81" s="141">
        <v>0.4</v>
      </c>
      <c r="E81" s="141">
        <v>180</v>
      </c>
      <c r="F81" s="141">
        <v>1</v>
      </c>
      <c r="G81" s="67">
        <v>242128.96</v>
      </c>
      <c r="L81" s="161"/>
      <c r="M81" s="161"/>
    </row>
    <row r="82" spans="1:13" s="146" customFormat="1" ht="47.25">
      <c r="A82" s="145" t="s">
        <v>743</v>
      </c>
      <c r="B82" s="141" t="s">
        <v>881</v>
      </c>
      <c r="C82" s="142">
        <v>2022</v>
      </c>
      <c r="D82" s="141">
        <v>0.4</v>
      </c>
      <c r="E82" s="141">
        <v>40</v>
      </c>
      <c r="F82" s="141">
        <v>5</v>
      </c>
      <c r="G82" s="67">
        <v>42233.08</v>
      </c>
      <c r="L82" s="161"/>
      <c r="M82" s="161"/>
    </row>
    <row r="83" spans="1:13" s="146" customFormat="1" ht="47.25">
      <c r="A83" s="145" t="s">
        <v>744</v>
      </c>
      <c r="B83" s="141" t="s">
        <v>882</v>
      </c>
      <c r="C83" s="142">
        <v>2022</v>
      </c>
      <c r="D83" s="141">
        <v>0.4</v>
      </c>
      <c r="E83" s="141">
        <v>66</v>
      </c>
      <c r="F83" s="141">
        <v>100</v>
      </c>
      <c r="G83" s="67">
        <v>303028.90999999997</v>
      </c>
      <c r="L83" s="161"/>
      <c r="M83" s="161"/>
    </row>
    <row r="84" spans="1:13" s="146" customFormat="1" ht="63">
      <c r="A84" s="145" t="s">
        <v>743</v>
      </c>
      <c r="B84" s="141" t="s">
        <v>883</v>
      </c>
      <c r="C84" s="142">
        <v>2022</v>
      </c>
      <c r="D84" s="141">
        <v>0.4</v>
      </c>
      <c r="E84" s="141">
        <v>50</v>
      </c>
      <c r="F84" s="141">
        <v>3</v>
      </c>
      <c r="G84" s="67">
        <v>46055.7</v>
      </c>
      <c r="L84" s="161"/>
      <c r="M84" s="161"/>
    </row>
    <row r="85" spans="1:13" s="146" customFormat="1" ht="63">
      <c r="A85" s="145" t="s">
        <v>743</v>
      </c>
      <c r="B85" s="141" t="s">
        <v>884</v>
      </c>
      <c r="C85" s="142">
        <v>2022</v>
      </c>
      <c r="D85" s="141">
        <v>0.4</v>
      </c>
      <c r="E85" s="141">
        <v>90</v>
      </c>
      <c r="F85" s="141">
        <v>15</v>
      </c>
      <c r="G85" s="67">
        <v>60267.27</v>
      </c>
      <c r="L85" s="161"/>
      <c r="M85" s="161"/>
    </row>
    <row r="86" spans="1:13" s="146" customFormat="1" ht="47.25">
      <c r="A86" s="145" t="s">
        <v>743</v>
      </c>
      <c r="B86" s="141" t="s">
        <v>885</v>
      </c>
      <c r="C86" s="142">
        <v>2022</v>
      </c>
      <c r="D86" s="141">
        <v>0.4</v>
      </c>
      <c r="E86" s="141">
        <v>25</v>
      </c>
      <c r="F86" s="141">
        <v>5</v>
      </c>
      <c r="G86" s="67">
        <v>17145.02</v>
      </c>
      <c r="L86" s="161"/>
      <c r="M86" s="161"/>
    </row>
    <row r="87" spans="1:13" s="146" customFormat="1" ht="47.25">
      <c r="A87" s="145" t="s">
        <v>743</v>
      </c>
      <c r="B87" s="141" t="s">
        <v>886</v>
      </c>
      <c r="C87" s="142">
        <v>2022</v>
      </c>
      <c r="D87" s="141">
        <v>0.4</v>
      </c>
      <c r="E87" s="141">
        <v>69</v>
      </c>
      <c r="F87" s="141">
        <v>5</v>
      </c>
      <c r="G87" s="67">
        <v>78034.880000000005</v>
      </c>
      <c r="L87" s="161"/>
      <c r="M87" s="161"/>
    </row>
    <row r="88" spans="1:13" s="146" customFormat="1" ht="63">
      <c r="A88" s="145" t="s">
        <v>743</v>
      </c>
      <c r="B88" s="141" t="s">
        <v>887</v>
      </c>
      <c r="C88" s="142">
        <v>2022</v>
      </c>
      <c r="D88" s="141">
        <v>0.4</v>
      </c>
      <c r="E88" s="141">
        <v>20</v>
      </c>
      <c r="F88" s="141">
        <v>3</v>
      </c>
      <c r="G88" s="67">
        <v>26241.77</v>
      </c>
      <c r="L88" s="161"/>
      <c r="M88" s="161"/>
    </row>
    <row r="89" spans="1:13" s="146" customFormat="1" ht="47.25">
      <c r="A89" s="145" t="s">
        <v>743</v>
      </c>
      <c r="B89" s="141" t="s">
        <v>888</v>
      </c>
      <c r="C89" s="142">
        <v>2022</v>
      </c>
      <c r="D89" s="141">
        <v>0.4</v>
      </c>
      <c r="E89" s="141">
        <v>20</v>
      </c>
      <c r="F89" s="141">
        <v>15</v>
      </c>
      <c r="G89" s="67">
        <v>20392.82</v>
      </c>
      <c r="L89" s="161"/>
      <c r="M89" s="161"/>
    </row>
    <row r="90" spans="1:13" s="146" customFormat="1" ht="63">
      <c r="A90" s="145" t="s">
        <v>743</v>
      </c>
      <c r="B90" s="141" t="s">
        <v>889</v>
      </c>
      <c r="C90" s="142">
        <v>2022</v>
      </c>
      <c r="D90" s="141">
        <v>0.4</v>
      </c>
      <c r="E90" s="141">
        <v>25</v>
      </c>
      <c r="F90" s="141">
        <v>10</v>
      </c>
      <c r="G90" s="67">
        <v>20615.740000000002</v>
      </c>
      <c r="L90" s="161"/>
      <c r="M90" s="161"/>
    </row>
    <row r="91" spans="1:13" s="146" customFormat="1" ht="63">
      <c r="A91" s="145" t="s">
        <v>743</v>
      </c>
      <c r="B91" s="141" t="s">
        <v>890</v>
      </c>
      <c r="C91" s="142">
        <v>2022</v>
      </c>
      <c r="D91" s="141">
        <v>0.4</v>
      </c>
      <c r="E91" s="141">
        <v>25</v>
      </c>
      <c r="F91" s="141">
        <v>14.9</v>
      </c>
      <c r="G91" s="67">
        <v>20593.07</v>
      </c>
      <c r="L91" s="161"/>
      <c r="M91" s="161"/>
    </row>
    <row r="92" spans="1:13" s="146" customFormat="1" ht="47.25">
      <c r="A92" s="145" t="s">
        <v>743</v>
      </c>
      <c r="B92" s="141" t="s">
        <v>891</v>
      </c>
      <c r="C92" s="142">
        <v>2022</v>
      </c>
      <c r="D92" s="141">
        <v>0.4</v>
      </c>
      <c r="E92" s="141">
        <v>20</v>
      </c>
      <c r="F92" s="141">
        <v>3</v>
      </c>
      <c r="G92" s="67">
        <v>23968.19</v>
      </c>
      <c r="L92" s="161"/>
      <c r="M92" s="161"/>
    </row>
    <row r="93" spans="1:13" s="146" customFormat="1" ht="63">
      <c r="A93" s="145" t="s">
        <v>743</v>
      </c>
      <c r="B93" s="141" t="s">
        <v>892</v>
      </c>
      <c r="C93" s="142">
        <v>2022</v>
      </c>
      <c r="D93" s="141">
        <v>0.4</v>
      </c>
      <c r="E93" s="141">
        <v>25</v>
      </c>
      <c r="F93" s="141">
        <v>3</v>
      </c>
      <c r="G93" s="67">
        <v>20537.41</v>
      </c>
      <c r="L93" s="161"/>
      <c r="M93" s="161"/>
    </row>
    <row r="94" spans="1:13" s="146" customFormat="1" ht="47.25">
      <c r="A94" s="145" t="s">
        <v>743</v>
      </c>
      <c r="B94" s="141" t="s">
        <v>893</v>
      </c>
      <c r="C94" s="142">
        <v>2022</v>
      </c>
      <c r="D94" s="141">
        <v>0.4</v>
      </c>
      <c r="E94" s="141">
        <v>20</v>
      </c>
      <c r="F94" s="141">
        <v>3</v>
      </c>
      <c r="G94" s="67">
        <v>22603.43</v>
      </c>
      <c r="L94" s="161"/>
      <c r="M94" s="161"/>
    </row>
    <row r="95" spans="1:13" s="146" customFormat="1" ht="63">
      <c r="A95" s="145" t="s">
        <v>743</v>
      </c>
      <c r="B95" s="141" t="s">
        <v>894</v>
      </c>
      <c r="C95" s="142">
        <v>2022</v>
      </c>
      <c r="D95" s="141">
        <v>0.4</v>
      </c>
      <c r="E95" s="141">
        <v>25</v>
      </c>
      <c r="F95" s="141">
        <v>3</v>
      </c>
      <c r="G95" s="67">
        <v>23845.35</v>
      </c>
      <c r="L95" s="161"/>
      <c r="M95" s="161"/>
    </row>
    <row r="96" spans="1:13" s="146" customFormat="1" ht="63">
      <c r="A96" s="145" t="s">
        <v>743</v>
      </c>
      <c r="B96" s="141" t="s">
        <v>895</v>
      </c>
      <c r="C96" s="142">
        <v>2022</v>
      </c>
      <c r="D96" s="141">
        <v>0.4</v>
      </c>
      <c r="E96" s="141">
        <v>25</v>
      </c>
      <c r="F96" s="141">
        <v>3</v>
      </c>
      <c r="G96" s="67">
        <v>19648.87</v>
      </c>
      <c r="L96" s="161"/>
      <c r="M96" s="161"/>
    </row>
    <row r="97" spans="1:13" s="146" customFormat="1" ht="47.25">
      <c r="A97" s="145" t="s">
        <v>743</v>
      </c>
      <c r="B97" s="141" t="s">
        <v>896</v>
      </c>
      <c r="C97" s="142">
        <v>2022</v>
      </c>
      <c r="D97" s="141">
        <v>0.4</v>
      </c>
      <c r="E97" s="141">
        <v>25</v>
      </c>
      <c r="F97" s="141">
        <v>3</v>
      </c>
      <c r="G97" s="67">
        <v>23185.16</v>
      </c>
      <c r="L97" s="161"/>
      <c r="M97" s="161"/>
    </row>
    <row r="98" spans="1:13" s="146" customFormat="1" ht="63">
      <c r="A98" s="145" t="s">
        <v>743</v>
      </c>
      <c r="B98" s="141" t="s">
        <v>897</v>
      </c>
      <c r="C98" s="142">
        <v>2022</v>
      </c>
      <c r="D98" s="141">
        <v>0.4</v>
      </c>
      <c r="E98" s="141">
        <v>140</v>
      </c>
      <c r="F98" s="141">
        <v>30</v>
      </c>
      <c r="G98" s="67">
        <v>148570.07999999999</v>
      </c>
      <c r="L98" s="161"/>
      <c r="M98" s="161"/>
    </row>
    <row r="99" spans="1:13" s="146" customFormat="1" ht="78.75">
      <c r="A99" s="145" t="s">
        <v>743</v>
      </c>
      <c r="B99" s="141" t="s">
        <v>898</v>
      </c>
      <c r="C99" s="142">
        <v>2022</v>
      </c>
      <c r="D99" s="141">
        <v>0.4</v>
      </c>
      <c r="E99" s="141">
        <v>30</v>
      </c>
      <c r="F99" s="141">
        <v>8</v>
      </c>
      <c r="G99" s="67">
        <v>51883.199999999997</v>
      </c>
      <c r="L99" s="161"/>
      <c r="M99" s="161"/>
    </row>
    <row r="100" spans="1:13" s="146" customFormat="1" ht="47.25">
      <c r="A100" s="145" t="s">
        <v>743</v>
      </c>
      <c r="B100" s="141" t="s">
        <v>899</v>
      </c>
      <c r="C100" s="142">
        <v>2022</v>
      </c>
      <c r="D100" s="141">
        <v>0.4</v>
      </c>
      <c r="E100" s="141">
        <v>20</v>
      </c>
      <c r="F100" s="141">
        <v>3</v>
      </c>
      <c r="G100" s="67">
        <v>21844.91</v>
      </c>
      <c r="L100" s="161"/>
      <c r="M100" s="161"/>
    </row>
    <row r="101" spans="1:13" s="146" customFormat="1" ht="47.25">
      <c r="A101" s="145" t="s">
        <v>743</v>
      </c>
      <c r="B101" s="141" t="s">
        <v>900</v>
      </c>
      <c r="C101" s="142">
        <v>2022</v>
      </c>
      <c r="D101" s="141">
        <v>0.4</v>
      </c>
      <c r="E101" s="141">
        <v>25</v>
      </c>
      <c r="F101" s="141">
        <v>5</v>
      </c>
      <c r="G101" s="67">
        <v>17986.54</v>
      </c>
      <c r="L101" s="161"/>
      <c r="M101" s="161"/>
    </row>
    <row r="102" spans="1:13" s="146" customFormat="1" ht="47.25">
      <c r="A102" s="145" t="s">
        <v>743</v>
      </c>
      <c r="B102" s="141" t="s">
        <v>901</v>
      </c>
      <c r="C102" s="142">
        <v>2022</v>
      </c>
      <c r="D102" s="141">
        <v>0.4</v>
      </c>
      <c r="E102" s="141">
        <v>20</v>
      </c>
      <c r="F102" s="141">
        <v>3</v>
      </c>
      <c r="G102" s="67">
        <v>21037.89</v>
      </c>
      <c r="L102" s="161"/>
      <c r="M102" s="161"/>
    </row>
    <row r="103" spans="1:13" s="146" customFormat="1" ht="63">
      <c r="A103" s="145" t="s">
        <v>743</v>
      </c>
      <c r="B103" s="141" t="s">
        <v>902</v>
      </c>
      <c r="C103" s="142">
        <v>2022</v>
      </c>
      <c r="D103" s="141">
        <v>0.4</v>
      </c>
      <c r="E103" s="141">
        <v>40</v>
      </c>
      <c r="F103" s="141">
        <v>5</v>
      </c>
      <c r="G103" s="67">
        <v>22136.32</v>
      </c>
      <c r="L103" s="161"/>
      <c r="M103" s="161"/>
    </row>
    <row r="104" spans="1:13" s="146" customFormat="1" ht="47.25">
      <c r="A104" s="145" t="s">
        <v>743</v>
      </c>
      <c r="B104" s="141" t="s">
        <v>903</v>
      </c>
      <c r="C104" s="142">
        <v>2022</v>
      </c>
      <c r="D104" s="141">
        <v>0.4</v>
      </c>
      <c r="E104" s="141">
        <v>20</v>
      </c>
      <c r="F104" s="141">
        <v>15</v>
      </c>
      <c r="G104" s="67">
        <v>22950.75</v>
      </c>
      <c r="L104" s="161"/>
      <c r="M104" s="161"/>
    </row>
    <row r="105" spans="1:13" s="146" customFormat="1" ht="47.25">
      <c r="A105" s="145" t="s">
        <v>743</v>
      </c>
      <c r="B105" s="141" t="s">
        <v>904</v>
      </c>
      <c r="C105" s="142">
        <v>2022</v>
      </c>
      <c r="D105" s="141">
        <v>0.4</v>
      </c>
      <c r="E105" s="141">
        <v>35</v>
      </c>
      <c r="F105" s="141">
        <v>3</v>
      </c>
      <c r="G105" s="67">
        <v>22666.05</v>
      </c>
      <c r="L105" s="161"/>
      <c r="M105" s="161"/>
    </row>
    <row r="106" spans="1:13" s="146" customFormat="1" ht="47.25">
      <c r="A106" s="145" t="s">
        <v>743</v>
      </c>
      <c r="B106" s="141" t="s">
        <v>905</v>
      </c>
      <c r="C106" s="142">
        <v>2022</v>
      </c>
      <c r="D106" s="141">
        <v>0.4</v>
      </c>
      <c r="E106" s="141">
        <v>20</v>
      </c>
      <c r="F106" s="141">
        <v>5</v>
      </c>
      <c r="G106" s="67">
        <v>22759.47</v>
      </c>
      <c r="L106" s="161"/>
      <c r="M106" s="161"/>
    </row>
    <row r="107" spans="1:13" s="146" customFormat="1" ht="63">
      <c r="A107" s="145" t="s">
        <v>743</v>
      </c>
      <c r="B107" s="141" t="s">
        <v>906</v>
      </c>
      <c r="C107" s="142">
        <v>2022</v>
      </c>
      <c r="D107" s="141">
        <v>0.4</v>
      </c>
      <c r="E107" s="141">
        <v>25</v>
      </c>
      <c r="F107" s="141">
        <v>3</v>
      </c>
      <c r="G107" s="67">
        <v>20203.330000000002</v>
      </c>
      <c r="L107" s="161"/>
      <c r="M107" s="161"/>
    </row>
    <row r="108" spans="1:13" s="146" customFormat="1" ht="47.25">
      <c r="A108" s="145" t="s">
        <v>743</v>
      </c>
      <c r="B108" s="141" t="s">
        <v>907</v>
      </c>
      <c r="C108" s="142">
        <v>2022</v>
      </c>
      <c r="D108" s="141">
        <v>0.4</v>
      </c>
      <c r="E108" s="141">
        <v>25</v>
      </c>
      <c r="F108" s="141">
        <v>3</v>
      </c>
      <c r="G108" s="67">
        <v>20402.14</v>
      </c>
      <c r="L108" s="161"/>
      <c r="M108" s="161"/>
    </row>
    <row r="109" spans="1:13" s="146" customFormat="1" ht="47.25">
      <c r="A109" s="145" t="s">
        <v>743</v>
      </c>
      <c r="B109" s="141" t="s">
        <v>908</v>
      </c>
      <c r="C109" s="142">
        <v>2022</v>
      </c>
      <c r="D109" s="141">
        <v>0.4</v>
      </c>
      <c r="E109" s="141">
        <v>20</v>
      </c>
      <c r="F109" s="141">
        <v>3</v>
      </c>
      <c r="G109" s="67">
        <v>19824.63</v>
      </c>
      <c r="L109" s="161"/>
      <c r="M109" s="161"/>
    </row>
    <row r="110" spans="1:13" s="146" customFormat="1" ht="47.25">
      <c r="A110" s="145" t="s">
        <v>743</v>
      </c>
      <c r="B110" s="141" t="s">
        <v>909</v>
      </c>
      <c r="C110" s="142">
        <v>2022</v>
      </c>
      <c r="D110" s="141">
        <v>0.4</v>
      </c>
      <c r="E110" s="141">
        <v>20</v>
      </c>
      <c r="F110" s="141">
        <v>3</v>
      </c>
      <c r="G110" s="67">
        <v>20786.88</v>
      </c>
      <c r="L110" s="161"/>
      <c r="M110" s="161"/>
    </row>
    <row r="111" spans="1:13" s="146" customFormat="1" ht="63">
      <c r="A111" s="145" t="s">
        <v>743</v>
      </c>
      <c r="B111" s="141" t="s">
        <v>910</v>
      </c>
      <c r="C111" s="142">
        <v>2022</v>
      </c>
      <c r="D111" s="141">
        <v>0.4</v>
      </c>
      <c r="E111" s="141">
        <v>25</v>
      </c>
      <c r="F111" s="141">
        <v>5</v>
      </c>
      <c r="G111" s="67">
        <v>24296.86</v>
      </c>
      <c r="L111" s="161"/>
      <c r="M111" s="161"/>
    </row>
    <row r="112" spans="1:13" s="146" customFormat="1" ht="47.25">
      <c r="A112" s="145" t="s">
        <v>744</v>
      </c>
      <c r="B112" s="141" t="s">
        <v>911</v>
      </c>
      <c r="C112" s="142">
        <v>2022</v>
      </c>
      <c r="D112" s="141">
        <v>0.4</v>
      </c>
      <c r="E112" s="141">
        <v>40</v>
      </c>
      <c r="F112" s="141">
        <v>150</v>
      </c>
      <c r="G112" s="67">
        <v>124206.87</v>
      </c>
      <c r="L112" s="161"/>
      <c r="M112" s="161"/>
    </row>
    <row r="113" spans="1:13" s="146" customFormat="1" ht="63">
      <c r="A113" s="145" t="s">
        <v>743</v>
      </c>
      <c r="B113" s="141" t="s">
        <v>912</v>
      </c>
      <c r="C113" s="142">
        <v>2022</v>
      </c>
      <c r="D113" s="141">
        <v>0.4</v>
      </c>
      <c r="E113" s="141">
        <v>25</v>
      </c>
      <c r="F113" s="141">
        <v>5</v>
      </c>
      <c r="G113" s="67">
        <v>20686.87</v>
      </c>
      <c r="L113" s="161"/>
      <c r="M113" s="161"/>
    </row>
    <row r="114" spans="1:13" s="146" customFormat="1" ht="47.25">
      <c r="A114" s="145" t="s">
        <v>743</v>
      </c>
      <c r="B114" s="141" t="s">
        <v>913</v>
      </c>
      <c r="C114" s="142">
        <v>2022</v>
      </c>
      <c r="D114" s="141">
        <v>0.4</v>
      </c>
      <c r="E114" s="141">
        <v>25</v>
      </c>
      <c r="F114" s="141">
        <v>5</v>
      </c>
      <c r="G114" s="67">
        <v>23064.19</v>
      </c>
      <c r="L114" s="161"/>
      <c r="M114" s="161"/>
    </row>
    <row r="115" spans="1:13" s="146" customFormat="1" ht="63">
      <c r="A115" s="145" t="s">
        <v>743</v>
      </c>
      <c r="B115" s="141" t="s">
        <v>914</v>
      </c>
      <c r="C115" s="142">
        <v>2022</v>
      </c>
      <c r="D115" s="141">
        <v>0.4</v>
      </c>
      <c r="E115" s="141">
        <v>25</v>
      </c>
      <c r="F115" s="141">
        <v>3</v>
      </c>
      <c r="G115" s="67">
        <v>23100.91</v>
      </c>
      <c r="L115" s="161"/>
      <c r="M115" s="161"/>
    </row>
    <row r="116" spans="1:13" s="146" customFormat="1" ht="63">
      <c r="A116" s="145" t="s">
        <v>743</v>
      </c>
      <c r="B116" s="141" t="s">
        <v>915</v>
      </c>
      <c r="C116" s="142">
        <v>2022</v>
      </c>
      <c r="D116" s="141">
        <v>0.4</v>
      </c>
      <c r="E116" s="141">
        <v>25</v>
      </c>
      <c r="F116" s="141">
        <v>5</v>
      </c>
      <c r="G116" s="67">
        <v>20336.689999999999</v>
      </c>
      <c r="L116" s="161"/>
      <c r="M116" s="161"/>
    </row>
    <row r="117" spans="1:13" s="146" customFormat="1" ht="47.25">
      <c r="A117" s="145" t="s">
        <v>743</v>
      </c>
      <c r="B117" s="141" t="s">
        <v>916</v>
      </c>
      <c r="C117" s="142">
        <v>2022</v>
      </c>
      <c r="D117" s="141">
        <v>0.4</v>
      </c>
      <c r="E117" s="141">
        <v>30</v>
      </c>
      <c r="F117" s="141">
        <v>3</v>
      </c>
      <c r="G117" s="67">
        <v>23759.74</v>
      </c>
      <c r="L117" s="161"/>
      <c r="M117" s="161"/>
    </row>
    <row r="118" spans="1:13" s="146" customFormat="1" ht="63">
      <c r="A118" s="145" t="s">
        <v>743</v>
      </c>
      <c r="B118" s="141" t="s">
        <v>917</v>
      </c>
      <c r="C118" s="142">
        <v>2022</v>
      </c>
      <c r="D118" s="141">
        <v>0.4</v>
      </c>
      <c r="E118" s="141">
        <v>25</v>
      </c>
      <c r="F118" s="141">
        <v>3</v>
      </c>
      <c r="G118" s="67">
        <v>22238.77</v>
      </c>
      <c r="L118" s="161"/>
      <c r="M118" s="161"/>
    </row>
    <row r="119" spans="1:13" s="146" customFormat="1" ht="47.25">
      <c r="A119" s="145" t="s">
        <v>743</v>
      </c>
      <c r="B119" s="141" t="s">
        <v>918</v>
      </c>
      <c r="C119" s="142">
        <v>2022</v>
      </c>
      <c r="D119" s="141">
        <v>0.4</v>
      </c>
      <c r="E119" s="141">
        <v>25</v>
      </c>
      <c r="F119" s="141">
        <v>14</v>
      </c>
      <c r="G119" s="67">
        <v>22816.91</v>
      </c>
      <c r="L119" s="161"/>
      <c r="M119" s="161"/>
    </row>
    <row r="120" spans="1:13" s="146" customFormat="1" ht="63">
      <c r="A120" s="145" t="s">
        <v>743</v>
      </c>
      <c r="B120" s="141" t="s">
        <v>919</v>
      </c>
      <c r="C120" s="142">
        <v>2022</v>
      </c>
      <c r="D120" s="141">
        <v>0.4</v>
      </c>
      <c r="E120" s="141">
        <v>25</v>
      </c>
      <c r="F120" s="141">
        <v>3</v>
      </c>
      <c r="G120" s="67">
        <v>22269.08</v>
      </c>
      <c r="L120" s="161"/>
      <c r="M120" s="161"/>
    </row>
    <row r="121" spans="1:13" s="146" customFormat="1" ht="63">
      <c r="A121" s="145" t="s">
        <v>743</v>
      </c>
      <c r="B121" s="141" t="s">
        <v>920</v>
      </c>
      <c r="C121" s="142">
        <v>2022</v>
      </c>
      <c r="D121" s="141">
        <v>0.4</v>
      </c>
      <c r="E121" s="141">
        <v>25</v>
      </c>
      <c r="F121" s="141">
        <v>3</v>
      </c>
      <c r="G121" s="67">
        <v>21478.87</v>
      </c>
      <c r="L121" s="161"/>
      <c r="M121" s="161"/>
    </row>
    <row r="122" spans="1:13" s="146" customFormat="1" ht="63">
      <c r="A122" s="145" t="s">
        <v>743</v>
      </c>
      <c r="B122" s="141" t="s">
        <v>921</v>
      </c>
      <c r="C122" s="142">
        <v>2022</v>
      </c>
      <c r="D122" s="141">
        <v>0.4</v>
      </c>
      <c r="E122" s="141">
        <v>25</v>
      </c>
      <c r="F122" s="141">
        <v>3</v>
      </c>
      <c r="G122" s="67">
        <v>20394.05</v>
      </c>
      <c r="L122" s="161"/>
      <c r="M122" s="161"/>
    </row>
    <row r="123" spans="1:13" s="146" customFormat="1" ht="63">
      <c r="A123" s="145" t="s">
        <v>743</v>
      </c>
      <c r="B123" s="141" t="s">
        <v>922</v>
      </c>
      <c r="C123" s="142">
        <v>2022</v>
      </c>
      <c r="D123" s="141">
        <v>0.4</v>
      </c>
      <c r="E123" s="141">
        <v>25</v>
      </c>
      <c r="F123" s="141">
        <v>5</v>
      </c>
      <c r="G123" s="67">
        <v>20286.45</v>
      </c>
      <c r="L123" s="161"/>
      <c r="M123" s="161"/>
    </row>
    <row r="124" spans="1:13" s="146" customFormat="1" ht="63">
      <c r="A124" s="145" t="s">
        <v>743</v>
      </c>
      <c r="B124" s="141" t="s">
        <v>923</v>
      </c>
      <c r="C124" s="142">
        <v>2022</v>
      </c>
      <c r="D124" s="141">
        <v>0.4</v>
      </c>
      <c r="E124" s="141">
        <v>25</v>
      </c>
      <c r="F124" s="141">
        <v>3</v>
      </c>
      <c r="G124" s="67">
        <v>21768.43</v>
      </c>
      <c r="L124" s="161"/>
      <c r="M124" s="161"/>
    </row>
    <row r="125" spans="1:13" s="146" customFormat="1" ht="63">
      <c r="A125" s="145" t="s">
        <v>743</v>
      </c>
      <c r="B125" s="141" t="s">
        <v>924</v>
      </c>
      <c r="C125" s="142">
        <v>2022</v>
      </c>
      <c r="D125" s="141">
        <v>0.4</v>
      </c>
      <c r="E125" s="141">
        <v>25</v>
      </c>
      <c r="F125" s="141">
        <v>3</v>
      </c>
      <c r="G125" s="67">
        <v>22389.919999999998</v>
      </c>
      <c r="L125" s="161"/>
      <c r="M125" s="161"/>
    </row>
    <row r="126" spans="1:13" s="146" customFormat="1" ht="63">
      <c r="A126" s="145" t="s">
        <v>743</v>
      </c>
      <c r="B126" s="141" t="s">
        <v>925</v>
      </c>
      <c r="C126" s="142">
        <v>2022</v>
      </c>
      <c r="D126" s="141">
        <v>0.4</v>
      </c>
      <c r="E126" s="141">
        <v>25</v>
      </c>
      <c r="F126" s="141">
        <v>3</v>
      </c>
      <c r="G126" s="67">
        <v>21309.07</v>
      </c>
      <c r="L126" s="161"/>
      <c r="M126" s="161"/>
    </row>
    <row r="127" spans="1:13" s="146" customFormat="1" ht="63">
      <c r="A127" s="145" t="s">
        <v>743</v>
      </c>
      <c r="B127" s="141" t="s">
        <v>926</v>
      </c>
      <c r="C127" s="142">
        <v>2022</v>
      </c>
      <c r="D127" s="141">
        <v>0.4</v>
      </c>
      <c r="E127" s="141">
        <v>25</v>
      </c>
      <c r="F127" s="141">
        <v>10</v>
      </c>
      <c r="G127" s="67">
        <v>22215.27</v>
      </c>
      <c r="L127" s="161"/>
      <c r="M127" s="161"/>
    </row>
    <row r="128" spans="1:13" s="146" customFormat="1" ht="63">
      <c r="A128" s="145" t="s">
        <v>743</v>
      </c>
      <c r="B128" s="141" t="s">
        <v>927</v>
      </c>
      <c r="C128" s="142">
        <v>2022</v>
      </c>
      <c r="D128" s="141">
        <v>0.4</v>
      </c>
      <c r="E128" s="141">
        <v>25</v>
      </c>
      <c r="F128" s="141">
        <v>5</v>
      </c>
      <c r="G128" s="67">
        <v>22760.55</v>
      </c>
      <c r="L128" s="161"/>
      <c r="M128" s="161"/>
    </row>
    <row r="129" spans="1:13" s="146" customFormat="1" ht="63">
      <c r="A129" s="145" t="s">
        <v>743</v>
      </c>
      <c r="B129" s="141" t="s">
        <v>928</v>
      </c>
      <c r="C129" s="142">
        <v>2022</v>
      </c>
      <c r="D129" s="141">
        <v>0.4</v>
      </c>
      <c r="E129" s="141">
        <v>25</v>
      </c>
      <c r="F129" s="141">
        <v>3</v>
      </c>
      <c r="G129" s="67">
        <v>22598.61</v>
      </c>
      <c r="L129" s="161"/>
      <c r="M129" s="161"/>
    </row>
    <row r="130" spans="1:13" s="146" customFormat="1" ht="63">
      <c r="A130" s="145" t="s">
        <v>743</v>
      </c>
      <c r="B130" s="141" t="s">
        <v>929</v>
      </c>
      <c r="C130" s="142">
        <v>2022</v>
      </c>
      <c r="D130" s="141">
        <v>0.4</v>
      </c>
      <c r="E130" s="141">
        <v>20</v>
      </c>
      <c r="F130" s="141">
        <v>5</v>
      </c>
      <c r="G130" s="67">
        <v>21427.24</v>
      </c>
      <c r="L130" s="161"/>
      <c r="M130" s="161"/>
    </row>
    <row r="131" spans="1:13" s="146" customFormat="1" ht="63">
      <c r="A131" s="145" t="s">
        <v>743</v>
      </c>
      <c r="B131" s="141" t="s">
        <v>930</v>
      </c>
      <c r="C131" s="142">
        <v>2022</v>
      </c>
      <c r="D131" s="141">
        <v>0.4</v>
      </c>
      <c r="E131" s="141">
        <v>25</v>
      </c>
      <c r="F131" s="141">
        <v>3</v>
      </c>
      <c r="G131" s="67">
        <v>22627.39</v>
      </c>
      <c r="L131" s="161"/>
      <c r="M131" s="161"/>
    </row>
    <row r="132" spans="1:13" s="146" customFormat="1" ht="63">
      <c r="A132" s="145" t="s">
        <v>743</v>
      </c>
      <c r="B132" s="141" t="s">
        <v>931</v>
      </c>
      <c r="C132" s="142">
        <v>2022</v>
      </c>
      <c r="D132" s="141">
        <v>0.4</v>
      </c>
      <c r="E132" s="141">
        <v>25</v>
      </c>
      <c r="F132" s="141">
        <v>3</v>
      </c>
      <c r="G132" s="67">
        <v>22723.57</v>
      </c>
      <c r="L132" s="161"/>
      <c r="M132" s="161"/>
    </row>
    <row r="133" spans="1:13" s="146" customFormat="1" ht="63">
      <c r="A133" s="145" t="s">
        <v>743</v>
      </c>
      <c r="B133" s="141" t="s">
        <v>932</v>
      </c>
      <c r="C133" s="142">
        <v>2022</v>
      </c>
      <c r="D133" s="141">
        <v>0.4</v>
      </c>
      <c r="E133" s="141">
        <v>20</v>
      </c>
      <c r="F133" s="141">
        <v>5</v>
      </c>
      <c r="G133" s="67">
        <v>21093.31</v>
      </c>
      <c r="L133" s="161"/>
      <c r="M133" s="161"/>
    </row>
    <row r="134" spans="1:13" s="146" customFormat="1" ht="63">
      <c r="A134" s="145" t="s">
        <v>743</v>
      </c>
      <c r="B134" s="141" t="s">
        <v>933</v>
      </c>
      <c r="C134" s="142">
        <v>2022</v>
      </c>
      <c r="D134" s="141">
        <v>0.4</v>
      </c>
      <c r="E134" s="141">
        <v>20</v>
      </c>
      <c r="F134" s="141">
        <v>5</v>
      </c>
      <c r="G134" s="67">
        <v>21913.48</v>
      </c>
      <c r="L134" s="161"/>
      <c r="M134" s="161"/>
    </row>
    <row r="135" spans="1:13" s="146" customFormat="1" ht="63">
      <c r="A135" s="145" t="s">
        <v>743</v>
      </c>
      <c r="B135" s="141" t="s">
        <v>934</v>
      </c>
      <c r="C135" s="142">
        <v>2022</v>
      </c>
      <c r="D135" s="141">
        <v>0.4</v>
      </c>
      <c r="E135" s="141">
        <v>25</v>
      </c>
      <c r="F135" s="141">
        <v>5</v>
      </c>
      <c r="G135" s="67">
        <v>22731.47</v>
      </c>
      <c r="L135" s="161"/>
      <c r="M135" s="161"/>
    </row>
    <row r="136" spans="1:13" s="146" customFormat="1" ht="63">
      <c r="A136" s="145" t="s">
        <v>743</v>
      </c>
      <c r="B136" s="141" t="s">
        <v>935</v>
      </c>
      <c r="C136" s="142">
        <v>2022</v>
      </c>
      <c r="D136" s="141">
        <v>0.4</v>
      </c>
      <c r="E136" s="141">
        <v>25</v>
      </c>
      <c r="F136" s="141">
        <v>3</v>
      </c>
      <c r="G136" s="67">
        <v>22598.61</v>
      </c>
      <c r="L136" s="161"/>
      <c r="M136" s="161"/>
    </row>
    <row r="137" spans="1:13" s="146" customFormat="1" ht="63">
      <c r="A137" s="145" t="s">
        <v>743</v>
      </c>
      <c r="B137" s="141" t="s">
        <v>936</v>
      </c>
      <c r="C137" s="142">
        <v>2022</v>
      </c>
      <c r="D137" s="141">
        <v>0.4</v>
      </c>
      <c r="E137" s="141">
        <v>25</v>
      </c>
      <c r="F137" s="141">
        <v>5</v>
      </c>
      <c r="G137" s="67">
        <v>22759.09</v>
      </c>
      <c r="L137" s="161"/>
      <c r="M137" s="161"/>
    </row>
    <row r="138" spans="1:13" s="146" customFormat="1" ht="63">
      <c r="A138" s="145" t="s">
        <v>743</v>
      </c>
      <c r="B138" s="141" t="s">
        <v>937</v>
      </c>
      <c r="C138" s="142">
        <v>2022</v>
      </c>
      <c r="D138" s="141">
        <v>0.4</v>
      </c>
      <c r="E138" s="141">
        <v>25</v>
      </c>
      <c r="F138" s="141">
        <v>3</v>
      </c>
      <c r="G138" s="67">
        <v>22652.15</v>
      </c>
      <c r="L138" s="161"/>
      <c r="M138" s="161"/>
    </row>
    <row r="139" spans="1:13" s="146" customFormat="1" ht="63">
      <c r="A139" s="145" t="s">
        <v>743</v>
      </c>
      <c r="B139" s="141" t="s">
        <v>938</v>
      </c>
      <c r="C139" s="142">
        <v>2022</v>
      </c>
      <c r="D139" s="141">
        <v>0.4</v>
      </c>
      <c r="E139" s="141">
        <v>25</v>
      </c>
      <c r="F139" s="141">
        <v>3</v>
      </c>
      <c r="G139" s="67">
        <v>22452.639999999999</v>
      </c>
      <c r="L139" s="161"/>
      <c r="M139" s="161"/>
    </row>
    <row r="140" spans="1:13" s="146" customFormat="1" ht="63">
      <c r="A140" s="145" t="s">
        <v>743</v>
      </c>
      <c r="B140" s="141" t="s">
        <v>939</v>
      </c>
      <c r="C140" s="142">
        <v>2022</v>
      </c>
      <c r="D140" s="141">
        <v>0.4</v>
      </c>
      <c r="E140" s="141">
        <v>25</v>
      </c>
      <c r="F140" s="141">
        <v>5</v>
      </c>
      <c r="G140" s="67">
        <v>21787.37</v>
      </c>
      <c r="L140" s="161"/>
      <c r="M140" s="161"/>
    </row>
    <row r="141" spans="1:13" s="146" customFormat="1" ht="63">
      <c r="A141" s="145" t="s">
        <v>743</v>
      </c>
      <c r="B141" s="141" t="s">
        <v>940</v>
      </c>
      <c r="C141" s="142">
        <v>2022</v>
      </c>
      <c r="D141" s="141">
        <v>0.4</v>
      </c>
      <c r="E141" s="141">
        <v>39</v>
      </c>
      <c r="F141" s="141">
        <v>15</v>
      </c>
      <c r="G141" s="67">
        <v>63811.17</v>
      </c>
      <c r="L141" s="161"/>
      <c r="M141" s="161"/>
    </row>
    <row r="142" spans="1:13" s="146" customFormat="1" ht="47.25">
      <c r="A142" s="145" t="s">
        <v>743</v>
      </c>
      <c r="B142" s="141" t="s">
        <v>941</v>
      </c>
      <c r="C142" s="142">
        <v>2022</v>
      </c>
      <c r="D142" s="141">
        <v>0.4</v>
      </c>
      <c r="E142" s="141">
        <v>100</v>
      </c>
      <c r="F142" s="141">
        <v>3</v>
      </c>
      <c r="G142" s="67">
        <v>96085.53</v>
      </c>
      <c r="L142" s="161"/>
      <c r="M142" s="161"/>
    </row>
    <row r="143" spans="1:13" s="146" customFormat="1" ht="47.25">
      <c r="A143" s="145" t="s">
        <v>744</v>
      </c>
      <c r="B143" s="141" t="s">
        <v>942</v>
      </c>
      <c r="C143" s="142">
        <v>2022</v>
      </c>
      <c r="D143" s="141">
        <v>0.4</v>
      </c>
      <c r="E143" s="141">
        <v>190</v>
      </c>
      <c r="F143" s="141">
        <v>16</v>
      </c>
      <c r="G143" s="67">
        <v>668692.62</v>
      </c>
      <c r="L143" s="161"/>
      <c r="M143" s="161"/>
    </row>
    <row r="144" spans="1:13" s="146" customFormat="1" ht="63">
      <c r="A144" s="145" t="s">
        <v>743</v>
      </c>
      <c r="B144" s="141" t="s">
        <v>943</v>
      </c>
      <c r="C144" s="142">
        <v>2022</v>
      </c>
      <c r="D144" s="141">
        <v>0.4</v>
      </c>
      <c r="E144" s="141">
        <v>141</v>
      </c>
      <c r="F144" s="141">
        <v>5</v>
      </c>
      <c r="G144" s="67">
        <v>155690.32999999999</v>
      </c>
      <c r="L144" s="161"/>
      <c r="M144" s="161"/>
    </row>
    <row r="145" spans="1:13" s="146" customFormat="1" ht="78.75">
      <c r="A145" s="145" t="s">
        <v>743</v>
      </c>
      <c r="B145" s="141" t="s">
        <v>944</v>
      </c>
      <c r="C145" s="142">
        <v>2022</v>
      </c>
      <c r="D145" s="141">
        <v>0.4</v>
      </c>
      <c r="E145" s="141">
        <v>80</v>
      </c>
      <c r="F145" s="141">
        <v>21</v>
      </c>
      <c r="G145" s="67">
        <v>87024.49</v>
      </c>
      <c r="L145" s="161"/>
      <c r="M145" s="161"/>
    </row>
    <row r="146" spans="1:13" s="146" customFormat="1" ht="78.75">
      <c r="A146" s="145" t="s">
        <v>744</v>
      </c>
      <c r="B146" s="141" t="s">
        <v>945</v>
      </c>
      <c r="C146" s="142">
        <v>2022</v>
      </c>
      <c r="D146" s="141">
        <v>0.4</v>
      </c>
      <c r="E146" s="141">
        <v>27</v>
      </c>
      <c r="F146" s="141">
        <v>70</v>
      </c>
      <c r="G146" s="67">
        <v>52236.79</v>
      </c>
      <c r="L146" s="161"/>
      <c r="M146" s="161"/>
    </row>
    <row r="147" spans="1:13" s="146" customFormat="1" ht="47.25">
      <c r="A147" s="145" t="s">
        <v>743</v>
      </c>
      <c r="B147" s="141" t="s">
        <v>946</v>
      </c>
      <c r="C147" s="142">
        <v>2022</v>
      </c>
      <c r="D147" s="141">
        <v>0.4</v>
      </c>
      <c r="E147" s="141">
        <v>25</v>
      </c>
      <c r="F147" s="141">
        <v>15</v>
      </c>
      <c r="G147" s="67">
        <v>20212.18</v>
      </c>
      <c r="L147" s="161"/>
      <c r="M147" s="161"/>
    </row>
    <row r="148" spans="1:13" s="146" customFormat="1" ht="47.25">
      <c r="A148" s="145" t="s">
        <v>743</v>
      </c>
      <c r="B148" s="141" t="s">
        <v>947</v>
      </c>
      <c r="C148" s="142">
        <v>2022</v>
      </c>
      <c r="D148" s="141">
        <v>0.4</v>
      </c>
      <c r="E148" s="141">
        <v>61</v>
      </c>
      <c r="F148" s="141">
        <v>5</v>
      </c>
      <c r="G148" s="67">
        <v>41089.54</v>
      </c>
      <c r="L148" s="161"/>
      <c r="M148" s="161"/>
    </row>
    <row r="149" spans="1:13" s="146" customFormat="1" ht="63">
      <c r="A149" s="145" t="s">
        <v>744</v>
      </c>
      <c r="B149" s="141" t="s">
        <v>948</v>
      </c>
      <c r="C149" s="142">
        <v>2022</v>
      </c>
      <c r="D149" s="141">
        <v>0.4</v>
      </c>
      <c r="E149" s="141">
        <v>140</v>
      </c>
      <c r="F149" s="141">
        <v>15</v>
      </c>
      <c r="G149" s="67">
        <v>223445.71</v>
      </c>
      <c r="L149" s="161"/>
      <c r="M149" s="161"/>
    </row>
    <row r="150" spans="1:13" s="146" customFormat="1" ht="63">
      <c r="A150" s="145" t="s">
        <v>744</v>
      </c>
      <c r="B150" s="141" t="s">
        <v>949</v>
      </c>
      <c r="C150" s="142">
        <v>2022</v>
      </c>
      <c r="D150" s="141">
        <v>0.4</v>
      </c>
      <c r="E150" s="141">
        <v>128</v>
      </c>
      <c r="F150" s="141">
        <v>10</v>
      </c>
      <c r="G150" s="67">
        <v>15605.87</v>
      </c>
      <c r="L150" s="161"/>
      <c r="M150" s="161"/>
    </row>
    <row r="151" spans="1:13" s="146" customFormat="1" ht="63">
      <c r="A151" s="145" t="s">
        <v>744</v>
      </c>
      <c r="B151" s="141" t="s">
        <v>950</v>
      </c>
      <c r="C151" s="142">
        <v>2022</v>
      </c>
      <c r="D151" s="141">
        <v>0.4</v>
      </c>
      <c r="E151" s="141">
        <v>128</v>
      </c>
      <c r="F151" s="141">
        <v>3</v>
      </c>
      <c r="G151" s="67">
        <v>19970.43</v>
      </c>
      <c r="L151" s="161"/>
      <c r="M151" s="161"/>
    </row>
    <row r="152" spans="1:13" s="146" customFormat="1" ht="47.25">
      <c r="A152" s="145" t="s">
        <v>743</v>
      </c>
      <c r="B152" s="141" t="s">
        <v>951</v>
      </c>
      <c r="C152" s="142">
        <v>2022</v>
      </c>
      <c r="D152" s="141">
        <v>0.4</v>
      </c>
      <c r="E152" s="141">
        <v>25</v>
      </c>
      <c r="F152" s="141">
        <v>5</v>
      </c>
      <c r="G152" s="67">
        <v>20450.7</v>
      </c>
      <c r="L152" s="161"/>
      <c r="M152" s="161"/>
    </row>
    <row r="153" spans="1:13" s="146" customFormat="1" ht="47.25">
      <c r="A153" s="145" t="s">
        <v>744</v>
      </c>
      <c r="B153" s="141" t="s">
        <v>952</v>
      </c>
      <c r="C153" s="142">
        <v>2022</v>
      </c>
      <c r="D153" s="141">
        <v>0.4</v>
      </c>
      <c r="E153" s="141">
        <v>332</v>
      </c>
      <c r="F153" s="141">
        <v>10</v>
      </c>
      <c r="G153" s="67">
        <v>502222.3</v>
      </c>
      <c r="L153" s="161"/>
      <c r="M153" s="161"/>
    </row>
    <row r="154" spans="1:13" s="146" customFormat="1" ht="63">
      <c r="A154" s="145" t="s">
        <v>1816</v>
      </c>
      <c r="B154" s="147" t="s">
        <v>1394</v>
      </c>
      <c r="C154" s="142">
        <v>2023</v>
      </c>
      <c r="D154" s="141">
        <v>0.4</v>
      </c>
      <c r="E154" s="141">
        <v>25</v>
      </c>
      <c r="F154" s="141">
        <v>3</v>
      </c>
      <c r="G154" s="67">
        <v>21370.79</v>
      </c>
      <c r="L154" s="161"/>
      <c r="M154" s="161"/>
    </row>
    <row r="155" spans="1:13" s="146" customFormat="1" ht="63">
      <c r="A155" s="145" t="s">
        <v>1816</v>
      </c>
      <c r="B155" s="147" t="s">
        <v>1396</v>
      </c>
      <c r="C155" s="142">
        <v>2023</v>
      </c>
      <c r="D155" s="141">
        <v>0.4</v>
      </c>
      <c r="E155" s="141">
        <v>25</v>
      </c>
      <c r="F155" s="141">
        <v>5</v>
      </c>
      <c r="G155" s="67">
        <v>21568.51</v>
      </c>
      <c r="L155" s="161"/>
      <c r="M155" s="161"/>
    </row>
    <row r="156" spans="1:13" s="146" customFormat="1" ht="63">
      <c r="A156" s="145" t="s">
        <v>1816</v>
      </c>
      <c r="B156" s="147" t="s">
        <v>1398</v>
      </c>
      <c r="C156" s="142">
        <v>2023</v>
      </c>
      <c r="D156" s="141">
        <v>0.4</v>
      </c>
      <c r="E156" s="141">
        <v>25</v>
      </c>
      <c r="F156" s="141">
        <v>4</v>
      </c>
      <c r="G156" s="67">
        <v>25415.52</v>
      </c>
      <c r="L156" s="161"/>
      <c r="M156" s="161"/>
    </row>
    <row r="157" spans="1:13" s="146" customFormat="1" ht="63">
      <c r="A157" s="145" t="s">
        <v>1816</v>
      </c>
      <c r="B157" s="147" t="s">
        <v>1408</v>
      </c>
      <c r="C157" s="142">
        <v>2023</v>
      </c>
      <c r="D157" s="141">
        <v>0.4</v>
      </c>
      <c r="E157" s="141">
        <v>25</v>
      </c>
      <c r="F157" s="141">
        <v>3</v>
      </c>
      <c r="G157" s="67">
        <v>25022.95</v>
      </c>
      <c r="L157" s="161"/>
      <c r="M157" s="161"/>
    </row>
    <row r="158" spans="1:13" s="146" customFormat="1" ht="63">
      <c r="A158" s="145" t="s">
        <v>1816</v>
      </c>
      <c r="B158" s="147" t="s">
        <v>1416</v>
      </c>
      <c r="C158" s="142">
        <v>2023</v>
      </c>
      <c r="D158" s="141">
        <v>0.4</v>
      </c>
      <c r="E158" s="141">
        <v>25</v>
      </c>
      <c r="F158" s="141">
        <v>8</v>
      </c>
      <c r="G158" s="67">
        <v>21893.23</v>
      </c>
      <c r="L158" s="161"/>
      <c r="M158" s="161"/>
    </row>
    <row r="159" spans="1:13" s="146" customFormat="1" ht="47.25">
      <c r="A159" s="145" t="s">
        <v>1817</v>
      </c>
      <c r="B159" s="141" t="s">
        <v>1425</v>
      </c>
      <c r="C159" s="142">
        <v>2023</v>
      </c>
      <c r="D159" s="141">
        <v>0.4</v>
      </c>
      <c r="E159" s="141">
        <v>30</v>
      </c>
      <c r="F159" s="141">
        <v>7</v>
      </c>
      <c r="G159" s="67">
        <v>71693.937505919472</v>
      </c>
      <c r="L159" s="161"/>
      <c r="M159" s="161"/>
    </row>
    <row r="160" spans="1:13" s="146" customFormat="1" ht="47.25">
      <c r="A160" s="145" t="s">
        <v>1816</v>
      </c>
      <c r="B160" s="147" t="s">
        <v>1432</v>
      </c>
      <c r="C160" s="142">
        <v>2023</v>
      </c>
      <c r="D160" s="141">
        <v>0.4</v>
      </c>
      <c r="E160" s="141">
        <v>25</v>
      </c>
      <c r="F160" s="141">
        <v>3</v>
      </c>
      <c r="G160" s="67">
        <v>21763.66</v>
      </c>
      <c r="L160" s="161"/>
      <c r="M160" s="161"/>
    </row>
    <row r="161" spans="1:13" s="146" customFormat="1" ht="47.25">
      <c r="A161" s="145" t="s">
        <v>1816</v>
      </c>
      <c r="B161" s="147" t="s">
        <v>1434</v>
      </c>
      <c r="C161" s="142">
        <v>2023</v>
      </c>
      <c r="D161" s="141">
        <v>0.4</v>
      </c>
      <c r="E161" s="141">
        <v>25</v>
      </c>
      <c r="F161" s="141">
        <v>10</v>
      </c>
      <c r="G161" s="67">
        <v>22138.21</v>
      </c>
      <c r="L161" s="161"/>
      <c r="M161" s="161"/>
    </row>
    <row r="162" spans="1:13" s="146" customFormat="1" ht="47.25">
      <c r="A162" s="145" t="s">
        <v>1816</v>
      </c>
      <c r="B162" s="147" t="s">
        <v>1436</v>
      </c>
      <c r="C162" s="142">
        <v>2023</v>
      </c>
      <c r="D162" s="141">
        <v>0.4</v>
      </c>
      <c r="E162" s="141">
        <v>25</v>
      </c>
      <c r="F162" s="141">
        <v>15</v>
      </c>
      <c r="G162" s="67">
        <v>23120.560000000001</v>
      </c>
      <c r="L162" s="161"/>
      <c r="M162" s="161"/>
    </row>
    <row r="163" spans="1:13" s="146" customFormat="1" ht="63">
      <c r="A163" s="145" t="s">
        <v>1816</v>
      </c>
      <c r="B163" s="147" t="s">
        <v>1440</v>
      </c>
      <c r="C163" s="142">
        <v>2023</v>
      </c>
      <c r="D163" s="141">
        <v>0.4</v>
      </c>
      <c r="E163" s="141">
        <v>30</v>
      </c>
      <c r="F163" s="141">
        <v>3</v>
      </c>
      <c r="G163" s="67">
        <v>20759.47</v>
      </c>
      <c r="L163" s="161"/>
      <c r="M163" s="161"/>
    </row>
    <row r="164" spans="1:13" s="146" customFormat="1" ht="47.25">
      <c r="A164" s="145" t="s">
        <v>1817</v>
      </c>
      <c r="B164" s="147" t="s">
        <v>1442</v>
      </c>
      <c r="C164" s="142">
        <v>2023</v>
      </c>
      <c r="D164" s="141">
        <v>0.4</v>
      </c>
      <c r="E164" s="141">
        <v>136</v>
      </c>
      <c r="F164" s="141">
        <v>10</v>
      </c>
      <c r="G164" s="67">
        <v>130234.21</v>
      </c>
      <c r="L164" s="161"/>
      <c r="M164" s="161"/>
    </row>
    <row r="165" spans="1:13" s="146" customFormat="1" ht="78.75">
      <c r="A165" s="145" t="s">
        <v>1816</v>
      </c>
      <c r="B165" s="147" t="s">
        <v>1444</v>
      </c>
      <c r="C165" s="142">
        <v>2023</v>
      </c>
      <c r="D165" s="141">
        <v>0.4</v>
      </c>
      <c r="E165" s="141">
        <v>88</v>
      </c>
      <c r="F165" s="141">
        <v>3</v>
      </c>
      <c r="G165" s="67">
        <v>96740.97</v>
      </c>
      <c r="L165" s="161"/>
      <c r="M165" s="161"/>
    </row>
    <row r="166" spans="1:13" s="146" customFormat="1" ht="63">
      <c r="A166" s="145" t="s">
        <v>1816</v>
      </c>
      <c r="B166" s="148" t="s">
        <v>1447</v>
      </c>
      <c r="C166" s="142">
        <v>2023</v>
      </c>
      <c r="D166" s="141">
        <v>0.4</v>
      </c>
      <c r="E166" s="141">
        <v>25</v>
      </c>
      <c r="F166" s="141">
        <v>10</v>
      </c>
      <c r="G166" s="67">
        <v>22814.87</v>
      </c>
      <c r="L166" s="161"/>
      <c r="M166" s="161"/>
    </row>
    <row r="167" spans="1:13" s="146" customFormat="1" ht="47.25">
      <c r="A167" s="145" t="s">
        <v>1817</v>
      </c>
      <c r="B167" s="147" t="s">
        <v>1451</v>
      </c>
      <c r="C167" s="142">
        <v>2023</v>
      </c>
      <c r="D167" s="141">
        <v>0.4</v>
      </c>
      <c r="E167" s="141">
        <v>210</v>
      </c>
      <c r="F167" s="141">
        <v>15</v>
      </c>
      <c r="G167" s="67">
        <v>128044.45</v>
      </c>
      <c r="L167" s="161"/>
      <c r="M167" s="161"/>
    </row>
    <row r="168" spans="1:13" s="146" customFormat="1" ht="63">
      <c r="A168" s="145" t="s">
        <v>1816</v>
      </c>
      <c r="B168" s="147" t="s">
        <v>1455</v>
      </c>
      <c r="C168" s="142">
        <v>2023</v>
      </c>
      <c r="D168" s="141">
        <v>0.4</v>
      </c>
      <c r="E168" s="141">
        <v>52</v>
      </c>
      <c r="F168" s="141">
        <v>15</v>
      </c>
      <c r="G168" s="67">
        <v>30810.93</v>
      </c>
      <c r="L168" s="161"/>
      <c r="M168" s="161"/>
    </row>
    <row r="169" spans="1:13" s="146" customFormat="1" ht="47.25">
      <c r="A169" s="145" t="s">
        <v>1816</v>
      </c>
      <c r="B169" s="147" t="s">
        <v>1473</v>
      </c>
      <c r="C169" s="142">
        <v>2023</v>
      </c>
      <c r="D169" s="141">
        <v>0.4</v>
      </c>
      <c r="E169" s="141">
        <v>110</v>
      </c>
      <c r="F169" s="141">
        <v>25</v>
      </c>
      <c r="G169" s="67">
        <v>52917.7</v>
      </c>
      <c r="L169" s="161"/>
      <c r="M169" s="161"/>
    </row>
    <row r="170" spans="1:13" s="146" customFormat="1" ht="47.25">
      <c r="A170" s="145" t="s">
        <v>1817</v>
      </c>
      <c r="B170" s="147" t="s">
        <v>1480</v>
      </c>
      <c r="C170" s="142">
        <v>2023</v>
      </c>
      <c r="D170" s="141">
        <v>0.4</v>
      </c>
      <c r="E170" s="141">
        <v>184</v>
      </c>
      <c r="F170" s="141">
        <v>15</v>
      </c>
      <c r="G170" s="67">
        <v>374975.43</v>
      </c>
      <c r="L170" s="161"/>
      <c r="M170" s="161"/>
    </row>
    <row r="171" spans="1:13" s="146" customFormat="1" ht="47.25">
      <c r="A171" s="145" t="s">
        <v>1816</v>
      </c>
      <c r="B171" s="147" t="s">
        <v>1482</v>
      </c>
      <c r="C171" s="142">
        <v>2023</v>
      </c>
      <c r="D171" s="141">
        <v>0.4</v>
      </c>
      <c r="E171" s="141">
        <v>25</v>
      </c>
      <c r="F171" s="141">
        <v>3</v>
      </c>
      <c r="G171" s="67">
        <v>22200.46</v>
      </c>
      <c r="L171" s="161"/>
      <c r="M171" s="161"/>
    </row>
    <row r="172" spans="1:13" s="146" customFormat="1" ht="47.25">
      <c r="A172" s="145" t="s">
        <v>1816</v>
      </c>
      <c r="B172" s="147" t="s">
        <v>1484</v>
      </c>
      <c r="C172" s="142">
        <v>2023</v>
      </c>
      <c r="D172" s="141">
        <v>0.4</v>
      </c>
      <c r="E172" s="141">
        <v>25</v>
      </c>
      <c r="F172" s="141">
        <v>3</v>
      </c>
      <c r="G172" s="67">
        <v>22544.560000000001</v>
      </c>
      <c r="L172" s="161"/>
      <c r="M172" s="161"/>
    </row>
    <row r="173" spans="1:13" s="146" customFormat="1" ht="63">
      <c r="A173" s="145" t="s">
        <v>1816</v>
      </c>
      <c r="B173" s="147" t="s">
        <v>1486</v>
      </c>
      <c r="C173" s="142">
        <v>2023</v>
      </c>
      <c r="D173" s="141">
        <v>0.4</v>
      </c>
      <c r="E173" s="141">
        <v>25</v>
      </c>
      <c r="F173" s="141">
        <v>3</v>
      </c>
      <c r="G173" s="67">
        <v>22168.91</v>
      </c>
      <c r="L173" s="161"/>
      <c r="M173" s="161"/>
    </row>
    <row r="174" spans="1:13" s="146" customFormat="1" ht="63">
      <c r="A174" s="145" t="s">
        <v>1816</v>
      </c>
      <c r="B174" s="147" t="s">
        <v>1488</v>
      </c>
      <c r="C174" s="142">
        <v>2023</v>
      </c>
      <c r="D174" s="141">
        <v>0.4</v>
      </c>
      <c r="E174" s="141">
        <v>35</v>
      </c>
      <c r="F174" s="141">
        <v>100</v>
      </c>
      <c r="G174" s="67">
        <v>11084.085000000059</v>
      </c>
      <c r="L174" s="161"/>
      <c r="M174" s="161"/>
    </row>
    <row r="175" spans="1:13" s="146" customFormat="1" ht="47.25">
      <c r="A175" s="145" t="s">
        <v>1816</v>
      </c>
      <c r="B175" s="147" t="s">
        <v>1496</v>
      </c>
      <c r="C175" s="142">
        <v>2023</v>
      </c>
      <c r="D175" s="141">
        <v>0.4</v>
      </c>
      <c r="E175" s="141">
        <v>145</v>
      </c>
      <c r="F175" s="141">
        <v>15</v>
      </c>
      <c r="G175" s="67">
        <v>25153.05</v>
      </c>
      <c r="L175" s="161"/>
      <c r="M175" s="161"/>
    </row>
    <row r="176" spans="1:13" s="146" customFormat="1" ht="63">
      <c r="A176" s="145" t="s">
        <v>1816</v>
      </c>
      <c r="B176" s="147" t="s">
        <v>1504</v>
      </c>
      <c r="C176" s="142">
        <v>2023</v>
      </c>
      <c r="D176" s="141">
        <v>0.4</v>
      </c>
      <c r="E176" s="141">
        <v>25</v>
      </c>
      <c r="F176" s="141">
        <v>7</v>
      </c>
      <c r="G176" s="67">
        <v>69265.5828797125</v>
      </c>
      <c r="L176" s="161"/>
      <c r="M176" s="161"/>
    </row>
    <row r="177" spans="1:13" s="146" customFormat="1" ht="63">
      <c r="A177" s="145" t="s">
        <v>1816</v>
      </c>
      <c r="B177" s="147" t="s">
        <v>1506</v>
      </c>
      <c r="C177" s="142">
        <v>2023</v>
      </c>
      <c r="D177" s="141">
        <v>0.4</v>
      </c>
      <c r="E177" s="141">
        <v>142</v>
      </c>
      <c r="F177" s="141">
        <v>10</v>
      </c>
      <c r="G177" s="67">
        <v>86388.25</v>
      </c>
      <c r="L177" s="161"/>
      <c r="M177" s="161"/>
    </row>
    <row r="178" spans="1:13" s="146" customFormat="1" ht="63">
      <c r="A178" s="145" t="s">
        <v>1816</v>
      </c>
      <c r="B178" s="147" t="s">
        <v>1508</v>
      </c>
      <c r="C178" s="142">
        <v>2023</v>
      </c>
      <c r="D178" s="141">
        <v>0.4</v>
      </c>
      <c r="E178" s="141">
        <v>10</v>
      </c>
      <c r="F178" s="141">
        <v>15</v>
      </c>
      <c r="G178" s="67">
        <v>8137.98</v>
      </c>
      <c r="L178" s="161"/>
      <c r="M178" s="161"/>
    </row>
    <row r="179" spans="1:13" s="146" customFormat="1" ht="63">
      <c r="A179" s="145" t="s">
        <v>1817</v>
      </c>
      <c r="B179" s="147" t="s">
        <v>1510</v>
      </c>
      <c r="C179" s="142">
        <v>2023</v>
      </c>
      <c r="D179" s="141">
        <v>0.4</v>
      </c>
      <c r="E179" s="141">
        <v>172</v>
      </c>
      <c r="F179" s="141">
        <v>60</v>
      </c>
      <c r="G179" s="67">
        <v>424661.26</v>
      </c>
      <c r="L179" s="161"/>
      <c r="M179" s="161"/>
    </row>
    <row r="180" spans="1:13" s="146" customFormat="1" ht="47.25">
      <c r="A180" s="145" t="s">
        <v>1816</v>
      </c>
      <c r="B180" s="147" t="s">
        <v>1512</v>
      </c>
      <c r="C180" s="142">
        <v>2023</v>
      </c>
      <c r="D180" s="141">
        <v>0.4</v>
      </c>
      <c r="E180" s="141">
        <v>25</v>
      </c>
      <c r="F180" s="141">
        <v>15</v>
      </c>
      <c r="G180" s="67">
        <v>25601.43</v>
      </c>
      <c r="L180" s="161"/>
      <c r="M180" s="161"/>
    </row>
    <row r="181" spans="1:13" s="146" customFormat="1" ht="63">
      <c r="A181" s="145" t="s">
        <v>1816</v>
      </c>
      <c r="B181" s="147" t="s">
        <v>1514</v>
      </c>
      <c r="C181" s="142">
        <v>2023</v>
      </c>
      <c r="D181" s="141">
        <v>0.4</v>
      </c>
      <c r="E181" s="141">
        <v>25</v>
      </c>
      <c r="F181" s="141">
        <v>1</v>
      </c>
      <c r="G181" s="67">
        <v>20800.95</v>
      </c>
      <c r="L181" s="161"/>
      <c r="M181" s="161"/>
    </row>
    <row r="182" spans="1:13" s="146" customFormat="1" ht="63">
      <c r="A182" s="145" t="s">
        <v>1816</v>
      </c>
      <c r="B182" s="147" t="s">
        <v>1516</v>
      </c>
      <c r="C182" s="142">
        <v>2023</v>
      </c>
      <c r="D182" s="141">
        <v>0.4</v>
      </c>
      <c r="E182" s="141">
        <v>25</v>
      </c>
      <c r="F182" s="141">
        <v>3</v>
      </c>
      <c r="G182" s="67">
        <v>20991.54</v>
      </c>
      <c r="L182" s="161"/>
      <c r="M182" s="161"/>
    </row>
    <row r="183" spans="1:13" s="146" customFormat="1" ht="63">
      <c r="A183" s="145" t="s">
        <v>1816</v>
      </c>
      <c r="B183" s="147" t="s">
        <v>1518</v>
      </c>
      <c r="C183" s="142">
        <v>2023</v>
      </c>
      <c r="D183" s="141">
        <v>0.4</v>
      </c>
      <c r="E183" s="141">
        <v>25</v>
      </c>
      <c r="F183" s="141">
        <v>3</v>
      </c>
      <c r="G183" s="67">
        <v>19750.740000000002</v>
      </c>
      <c r="L183" s="161"/>
      <c r="M183" s="161"/>
    </row>
    <row r="184" spans="1:13" s="146" customFormat="1" ht="63">
      <c r="A184" s="145" t="s">
        <v>1816</v>
      </c>
      <c r="B184" s="147" t="s">
        <v>1522</v>
      </c>
      <c r="C184" s="142">
        <v>2023</v>
      </c>
      <c r="D184" s="141">
        <v>0.4</v>
      </c>
      <c r="E184" s="141">
        <v>62</v>
      </c>
      <c r="F184" s="141">
        <v>7</v>
      </c>
      <c r="G184" s="67">
        <v>114273.31</v>
      </c>
      <c r="L184" s="161"/>
      <c r="M184" s="161"/>
    </row>
    <row r="185" spans="1:13" s="146" customFormat="1" ht="47.25">
      <c r="A185" s="145" t="s">
        <v>1817</v>
      </c>
      <c r="B185" s="147" t="s">
        <v>1527</v>
      </c>
      <c r="C185" s="142">
        <v>2023</v>
      </c>
      <c r="D185" s="141">
        <v>0.4</v>
      </c>
      <c r="E185" s="141">
        <v>224</v>
      </c>
      <c r="F185" s="141">
        <v>15</v>
      </c>
      <c r="G185" s="67">
        <v>550540.68999999994</v>
      </c>
      <c r="L185" s="161"/>
      <c r="M185" s="161"/>
    </row>
    <row r="186" spans="1:13" s="146" customFormat="1" ht="47.25">
      <c r="A186" s="145" t="s">
        <v>1816</v>
      </c>
      <c r="B186" s="147" t="s">
        <v>1529</v>
      </c>
      <c r="C186" s="142">
        <v>2023</v>
      </c>
      <c r="D186" s="141">
        <v>0.4</v>
      </c>
      <c r="E186" s="141">
        <v>25</v>
      </c>
      <c r="F186" s="141">
        <v>15</v>
      </c>
      <c r="G186" s="67">
        <v>24618.54</v>
      </c>
      <c r="L186" s="161"/>
      <c r="M186" s="161"/>
    </row>
    <row r="187" spans="1:13" s="146" customFormat="1" ht="63">
      <c r="A187" s="145" t="s">
        <v>1816</v>
      </c>
      <c r="B187" s="147" t="s">
        <v>1531</v>
      </c>
      <c r="C187" s="142">
        <v>2023</v>
      </c>
      <c r="D187" s="141">
        <v>0.4</v>
      </c>
      <c r="E187" s="141">
        <v>25</v>
      </c>
      <c r="F187" s="141">
        <v>3</v>
      </c>
      <c r="G187" s="67">
        <v>19823.88</v>
      </c>
      <c r="L187" s="161"/>
      <c r="M187" s="161"/>
    </row>
    <row r="188" spans="1:13" s="146" customFormat="1" ht="47.25">
      <c r="A188" s="145" t="s">
        <v>1816</v>
      </c>
      <c r="B188" s="147" t="s">
        <v>1533</v>
      </c>
      <c r="C188" s="142">
        <v>2023</v>
      </c>
      <c r="D188" s="141">
        <v>0.4</v>
      </c>
      <c r="E188" s="141">
        <v>121</v>
      </c>
      <c r="F188" s="141">
        <v>10</v>
      </c>
      <c r="G188" s="67">
        <v>148428.23000000001</v>
      </c>
      <c r="L188" s="161"/>
      <c r="M188" s="161"/>
    </row>
    <row r="189" spans="1:13" s="146" customFormat="1" ht="78.75">
      <c r="A189" s="145" t="s">
        <v>1816</v>
      </c>
      <c r="B189" s="147" t="s">
        <v>1541</v>
      </c>
      <c r="C189" s="142">
        <v>2023</v>
      </c>
      <c r="D189" s="141">
        <v>0.4</v>
      </c>
      <c r="E189" s="141">
        <v>15</v>
      </c>
      <c r="F189" s="141">
        <v>80</v>
      </c>
      <c r="G189" s="74">
        <v>18564.564770713059</v>
      </c>
      <c r="H189" s="143"/>
      <c r="L189" s="161"/>
      <c r="M189" s="161"/>
    </row>
    <row r="190" spans="1:13" s="146" customFormat="1" ht="63">
      <c r="A190" s="145" t="s">
        <v>1817</v>
      </c>
      <c r="B190" s="147" t="s">
        <v>1556</v>
      </c>
      <c r="C190" s="142">
        <v>2023</v>
      </c>
      <c r="D190" s="141">
        <v>0.4</v>
      </c>
      <c r="E190" s="141">
        <v>190</v>
      </c>
      <c r="F190" s="141">
        <v>15</v>
      </c>
      <c r="G190" s="67">
        <v>328175.32</v>
      </c>
      <c r="L190" s="161"/>
      <c r="M190" s="161"/>
    </row>
    <row r="191" spans="1:13" s="146" customFormat="1" ht="47.25">
      <c r="A191" s="145" t="s">
        <v>1817</v>
      </c>
      <c r="B191" s="147" t="s">
        <v>1558</v>
      </c>
      <c r="C191" s="142">
        <v>2023</v>
      </c>
      <c r="D191" s="141">
        <v>0.4</v>
      </c>
      <c r="E191" s="141">
        <v>595</v>
      </c>
      <c r="F191" s="141">
        <v>15</v>
      </c>
      <c r="G191" s="67">
        <v>805675.28</v>
      </c>
      <c r="L191" s="161"/>
      <c r="M191" s="161"/>
    </row>
    <row r="192" spans="1:13" s="146" customFormat="1" ht="78.75">
      <c r="A192" s="145" t="s">
        <v>1816</v>
      </c>
      <c r="B192" s="147" t="s">
        <v>1564</v>
      </c>
      <c r="C192" s="142">
        <v>2023</v>
      </c>
      <c r="D192" s="141">
        <v>0.4</v>
      </c>
      <c r="E192" s="141">
        <v>58</v>
      </c>
      <c r="F192" s="141">
        <v>10</v>
      </c>
      <c r="G192" s="67">
        <v>127370.84</v>
      </c>
      <c r="L192" s="161"/>
      <c r="M192" s="161"/>
    </row>
    <row r="193" spans="1:13" s="146" customFormat="1" ht="63">
      <c r="A193" s="145" t="s">
        <v>1816</v>
      </c>
      <c r="B193" s="147" t="s">
        <v>1571</v>
      </c>
      <c r="C193" s="142">
        <v>2023</v>
      </c>
      <c r="D193" s="141">
        <v>0.4</v>
      </c>
      <c r="E193" s="141">
        <v>25</v>
      </c>
      <c r="F193" s="141">
        <v>3</v>
      </c>
      <c r="G193" s="67">
        <v>20911.259999999998</v>
      </c>
      <c r="L193" s="161"/>
      <c r="M193" s="161"/>
    </row>
    <row r="194" spans="1:13" s="146" customFormat="1" ht="47.25">
      <c r="A194" s="145" t="s">
        <v>1818</v>
      </c>
      <c r="B194" s="147" t="s">
        <v>1574</v>
      </c>
      <c r="C194" s="142">
        <v>2023</v>
      </c>
      <c r="D194" s="141">
        <v>0.4</v>
      </c>
      <c r="E194" s="141">
        <v>280</v>
      </c>
      <c r="F194" s="141">
        <v>10</v>
      </c>
      <c r="G194" s="67">
        <v>65916.87</v>
      </c>
      <c r="L194" s="161"/>
      <c r="M194" s="161"/>
    </row>
    <row r="195" spans="1:13" s="146" customFormat="1" ht="63">
      <c r="A195" s="145" t="s">
        <v>1816</v>
      </c>
      <c r="B195" s="147" t="s">
        <v>1585</v>
      </c>
      <c r="C195" s="142">
        <v>2023</v>
      </c>
      <c r="D195" s="141">
        <v>0.4</v>
      </c>
      <c r="E195" s="141">
        <v>25</v>
      </c>
      <c r="F195" s="141">
        <v>15</v>
      </c>
      <c r="G195" s="67">
        <v>20718.41</v>
      </c>
      <c r="L195" s="161"/>
      <c r="M195" s="161"/>
    </row>
    <row r="196" spans="1:13" s="146" customFormat="1" ht="63">
      <c r="A196" s="145" t="s">
        <v>1816</v>
      </c>
      <c r="B196" s="147" t="s">
        <v>1590</v>
      </c>
      <c r="C196" s="142">
        <v>2023</v>
      </c>
      <c r="D196" s="141">
        <v>0.4</v>
      </c>
      <c r="E196" s="141">
        <v>25</v>
      </c>
      <c r="F196" s="141">
        <v>1</v>
      </c>
      <c r="G196" s="67">
        <v>20498.75</v>
      </c>
      <c r="L196" s="161"/>
      <c r="M196" s="161"/>
    </row>
    <row r="197" spans="1:13" s="146" customFormat="1" ht="63">
      <c r="A197" s="145" t="s">
        <v>1816</v>
      </c>
      <c r="B197" s="147" t="s">
        <v>1617</v>
      </c>
      <c r="C197" s="142">
        <v>2023</v>
      </c>
      <c r="D197" s="141">
        <v>0.4</v>
      </c>
      <c r="E197" s="141">
        <v>45</v>
      </c>
      <c r="F197" s="141">
        <v>15</v>
      </c>
      <c r="G197" s="67">
        <v>17053.09</v>
      </c>
      <c r="L197" s="161"/>
      <c r="M197" s="161"/>
    </row>
    <row r="198" spans="1:13" s="146" customFormat="1" ht="47.25">
      <c r="A198" s="145" t="s">
        <v>1816</v>
      </c>
      <c r="B198" s="147" t="s">
        <v>1619</v>
      </c>
      <c r="C198" s="142">
        <v>2023</v>
      </c>
      <c r="D198" s="141">
        <v>0.4</v>
      </c>
      <c r="E198" s="141">
        <v>17</v>
      </c>
      <c r="F198" s="141">
        <v>10</v>
      </c>
      <c r="G198" s="67">
        <v>14800.15</v>
      </c>
      <c r="L198" s="161"/>
      <c r="M198" s="161"/>
    </row>
    <row r="199" spans="1:13" s="146" customFormat="1" ht="63">
      <c r="A199" s="145" t="s">
        <v>1816</v>
      </c>
      <c r="B199" s="147" t="s">
        <v>1621</v>
      </c>
      <c r="C199" s="142">
        <v>2023</v>
      </c>
      <c r="D199" s="141">
        <v>0.4</v>
      </c>
      <c r="E199" s="141">
        <v>25</v>
      </c>
      <c r="F199" s="141">
        <v>4</v>
      </c>
      <c r="G199" s="67">
        <v>17908.59</v>
      </c>
      <c r="L199" s="161"/>
      <c r="M199" s="161"/>
    </row>
    <row r="200" spans="1:13" s="146" customFormat="1" ht="63">
      <c r="A200" s="145" t="s">
        <v>1816</v>
      </c>
      <c r="B200" s="147" t="s">
        <v>1631</v>
      </c>
      <c r="C200" s="142">
        <v>2023</v>
      </c>
      <c r="D200" s="141">
        <v>0.4</v>
      </c>
      <c r="E200" s="141">
        <v>25</v>
      </c>
      <c r="F200" s="141">
        <v>5</v>
      </c>
      <c r="G200" s="67">
        <v>20094.5</v>
      </c>
      <c r="L200" s="161"/>
      <c r="M200" s="161"/>
    </row>
    <row r="201" spans="1:13" s="146" customFormat="1" ht="63">
      <c r="A201" s="145" t="s">
        <v>1816</v>
      </c>
      <c r="B201" s="147" t="s">
        <v>1642</v>
      </c>
      <c r="C201" s="142">
        <v>2023</v>
      </c>
      <c r="D201" s="141">
        <v>0.4</v>
      </c>
      <c r="E201" s="141">
        <v>54</v>
      </c>
      <c r="F201" s="141">
        <v>15</v>
      </c>
      <c r="G201" s="67">
        <v>86730.240000000005</v>
      </c>
      <c r="L201" s="161"/>
      <c r="M201" s="161"/>
    </row>
    <row r="202" spans="1:13" s="146" customFormat="1" ht="47.25">
      <c r="A202" s="145" t="s">
        <v>1816</v>
      </c>
      <c r="B202" s="147" t="s">
        <v>1652</v>
      </c>
      <c r="C202" s="142">
        <v>2023</v>
      </c>
      <c r="D202" s="141">
        <v>0.4</v>
      </c>
      <c r="E202" s="141">
        <v>93</v>
      </c>
      <c r="F202" s="141">
        <v>4</v>
      </c>
      <c r="G202" s="67">
        <v>72524.759999999995</v>
      </c>
      <c r="L202" s="161"/>
      <c r="M202" s="161"/>
    </row>
    <row r="203" spans="1:13" s="146" customFormat="1" ht="47.25">
      <c r="A203" s="145" t="s">
        <v>1816</v>
      </c>
      <c r="B203" s="147" t="s">
        <v>1656</v>
      </c>
      <c r="C203" s="142">
        <v>2023</v>
      </c>
      <c r="D203" s="141">
        <v>0.4</v>
      </c>
      <c r="E203" s="141">
        <v>25</v>
      </c>
      <c r="F203" s="141">
        <v>10</v>
      </c>
      <c r="G203" s="67">
        <v>27148.01</v>
      </c>
      <c r="L203" s="161"/>
      <c r="M203" s="161"/>
    </row>
    <row r="204" spans="1:13" s="146" customFormat="1" ht="63">
      <c r="A204" s="145" t="s">
        <v>1816</v>
      </c>
      <c r="B204" s="147" t="s">
        <v>1661</v>
      </c>
      <c r="C204" s="142">
        <v>2023</v>
      </c>
      <c r="D204" s="141">
        <v>0.4</v>
      </c>
      <c r="E204" s="141">
        <v>36</v>
      </c>
      <c r="F204" s="141">
        <v>15</v>
      </c>
      <c r="G204" s="67">
        <v>82566.22</v>
      </c>
      <c r="L204" s="161"/>
      <c r="M204" s="161"/>
    </row>
    <row r="205" spans="1:13" s="146" customFormat="1" ht="47.25">
      <c r="A205" s="145" t="s">
        <v>1816</v>
      </c>
      <c r="B205" s="147" t="s">
        <v>1668</v>
      </c>
      <c r="C205" s="142">
        <v>2023</v>
      </c>
      <c r="D205" s="141">
        <v>0.4</v>
      </c>
      <c r="E205" s="141">
        <v>50</v>
      </c>
      <c r="F205" s="141">
        <v>5</v>
      </c>
      <c r="G205" s="67">
        <v>19765.88</v>
      </c>
      <c r="L205" s="161"/>
      <c r="M205" s="161"/>
    </row>
    <row r="206" spans="1:13" s="146" customFormat="1" ht="47.25">
      <c r="A206" s="145" t="s">
        <v>1817</v>
      </c>
      <c r="B206" s="149" t="s">
        <v>1671</v>
      </c>
      <c r="C206" s="142">
        <v>2023</v>
      </c>
      <c r="D206" s="141">
        <v>0.4</v>
      </c>
      <c r="E206" s="141">
        <v>40</v>
      </c>
      <c r="F206" s="141">
        <v>15</v>
      </c>
      <c r="G206" s="67">
        <v>79263.66</v>
      </c>
      <c r="L206" s="161"/>
      <c r="M206" s="161"/>
    </row>
    <row r="207" spans="1:13" s="146" customFormat="1" ht="63">
      <c r="A207" s="145" t="s">
        <v>1816</v>
      </c>
      <c r="B207" s="149" t="s">
        <v>1674</v>
      </c>
      <c r="C207" s="142">
        <v>2023</v>
      </c>
      <c r="D207" s="141">
        <v>0.4</v>
      </c>
      <c r="E207" s="141">
        <v>23</v>
      </c>
      <c r="F207" s="141">
        <v>3</v>
      </c>
      <c r="G207" s="67">
        <v>23684.31</v>
      </c>
      <c r="L207" s="161"/>
      <c r="M207" s="161"/>
    </row>
    <row r="208" spans="1:13" s="146" customFormat="1" ht="63">
      <c r="A208" s="145" t="s">
        <v>1816</v>
      </c>
      <c r="B208" s="149" t="s">
        <v>1676</v>
      </c>
      <c r="C208" s="142">
        <v>2023</v>
      </c>
      <c r="D208" s="141">
        <v>0.4</v>
      </c>
      <c r="E208" s="141">
        <v>20</v>
      </c>
      <c r="F208" s="141">
        <v>10</v>
      </c>
      <c r="G208" s="67">
        <v>44536.08</v>
      </c>
      <c r="L208" s="161"/>
      <c r="M208" s="161"/>
    </row>
    <row r="209" spans="1:13" s="146" customFormat="1" ht="63">
      <c r="A209" s="145" t="s">
        <v>1816</v>
      </c>
      <c r="B209" s="149" t="s">
        <v>1681</v>
      </c>
      <c r="C209" s="142">
        <v>2023</v>
      </c>
      <c r="D209" s="141">
        <v>0.4</v>
      </c>
      <c r="E209" s="141">
        <v>25</v>
      </c>
      <c r="F209" s="141">
        <v>0.4</v>
      </c>
      <c r="G209" s="67">
        <v>21991.47</v>
      </c>
      <c r="L209" s="161"/>
      <c r="M209" s="161"/>
    </row>
    <row r="210" spans="1:13" s="146" customFormat="1" ht="63">
      <c r="A210" s="145" t="s">
        <v>1816</v>
      </c>
      <c r="B210" s="149" t="s">
        <v>1706</v>
      </c>
      <c r="C210" s="142">
        <v>2023</v>
      </c>
      <c r="D210" s="141">
        <v>0.4</v>
      </c>
      <c r="E210" s="141">
        <v>25</v>
      </c>
      <c r="F210" s="141">
        <v>10</v>
      </c>
      <c r="G210" s="67">
        <v>22656.43</v>
      </c>
      <c r="L210" s="161"/>
      <c r="M210" s="161"/>
    </row>
    <row r="211" spans="1:13" s="146" customFormat="1" ht="47.25">
      <c r="A211" s="145" t="s">
        <v>1817</v>
      </c>
      <c r="B211" s="149" t="s">
        <v>1710</v>
      </c>
      <c r="C211" s="142">
        <v>2023</v>
      </c>
      <c r="D211" s="141">
        <v>0.4</v>
      </c>
      <c r="E211" s="141">
        <v>70</v>
      </c>
      <c r="F211" s="141">
        <v>15</v>
      </c>
      <c r="G211" s="67">
        <v>121564.36</v>
      </c>
      <c r="L211" s="161"/>
      <c r="M211" s="161"/>
    </row>
    <row r="212" spans="1:13" s="146" customFormat="1" ht="47.25">
      <c r="A212" s="145" t="s">
        <v>1817</v>
      </c>
      <c r="B212" s="149" t="s">
        <v>1712</v>
      </c>
      <c r="C212" s="142">
        <v>2023</v>
      </c>
      <c r="D212" s="141">
        <v>0.4</v>
      </c>
      <c r="E212" s="141">
        <v>70</v>
      </c>
      <c r="F212" s="141">
        <v>15</v>
      </c>
      <c r="G212" s="67">
        <v>117053.37</v>
      </c>
      <c r="L212" s="161"/>
      <c r="M212" s="161"/>
    </row>
    <row r="213" spans="1:13" s="146" customFormat="1" ht="47.25">
      <c r="A213" s="145" t="s">
        <v>1816</v>
      </c>
      <c r="B213" s="73" t="s">
        <v>1727</v>
      </c>
      <c r="C213" s="142">
        <v>2023</v>
      </c>
      <c r="D213" s="141">
        <v>0.4</v>
      </c>
      <c r="E213" s="141">
        <v>110</v>
      </c>
      <c r="F213" s="141">
        <v>6</v>
      </c>
      <c r="G213" s="67">
        <v>43591.908711032942</v>
      </c>
      <c r="L213" s="161"/>
      <c r="M213" s="161"/>
    </row>
    <row r="214" spans="1:13" s="146" customFormat="1" ht="63">
      <c r="A214" s="145" t="s">
        <v>1816</v>
      </c>
      <c r="B214" s="73" t="s">
        <v>1729</v>
      </c>
      <c r="C214" s="142">
        <v>2023</v>
      </c>
      <c r="D214" s="141">
        <v>0.4</v>
      </c>
      <c r="E214" s="141">
        <v>20</v>
      </c>
      <c r="F214" s="141">
        <v>10</v>
      </c>
      <c r="G214" s="67">
        <v>6824.51</v>
      </c>
      <c r="L214" s="161"/>
      <c r="M214" s="161"/>
    </row>
    <row r="215" spans="1:13" s="146" customFormat="1" ht="78.75">
      <c r="A215" s="145" t="s">
        <v>1816</v>
      </c>
      <c r="B215" s="149" t="s">
        <v>1731</v>
      </c>
      <c r="C215" s="142">
        <v>2023</v>
      </c>
      <c r="D215" s="141">
        <v>0.4</v>
      </c>
      <c r="E215" s="141">
        <v>20</v>
      </c>
      <c r="F215" s="141">
        <v>15</v>
      </c>
      <c r="G215" s="67">
        <v>30493.05</v>
      </c>
      <c r="L215" s="161"/>
      <c r="M215" s="161"/>
    </row>
    <row r="216" spans="1:13" s="146" customFormat="1" ht="47.25">
      <c r="A216" s="145" t="s">
        <v>1816</v>
      </c>
      <c r="B216" s="73" t="s">
        <v>1733</v>
      </c>
      <c r="C216" s="142">
        <v>2023</v>
      </c>
      <c r="D216" s="141">
        <v>0.4</v>
      </c>
      <c r="E216" s="141">
        <v>25</v>
      </c>
      <c r="F216" s="141">
        <v>3</v>
      </c>
      <c r="G216" s="67">
        <v>23126.45</v>
      </c>
      <c r="L216" s="161"/>
      <c r="M216" s="161"/>
    </row>
    <row r="217" spans="1:13" s="146" customFormat="1" ht="63">
      <c r="A217" s="145" t="s">
        <v>1816</v>
      </c>
      <c r="B217" s="73" t="s">
        <v>1741</v>
      </c>
      <c r="C217" s="142">
        <v>2023</v>
      </c>
      <c r="D217" s="141">
        <v>0.4</v>
      </c>
      <c r="E217" s="141">
        <v>25</v>
      </c>
      <c r="F217" s="141">
        <v>3</v>
      </c>
      <c r="G217" s="67">
        <v>22157.200000000001</v>
      </c>
      <c r="L217" s="161"/>
      <c r="M217" s="161"/>
    </row>
    <row r="218" spans="1:13" s="146" customFormat="1" ht="63">
      <c r="A218" s="145" t="s">
        <v>1816</v>
      </c>
      <c r="B218" s="73" t="s">
        <v>1743</v>
      </c>
      <c r="C218" s="142">
        <v>2023</v>
      </c>
      <c r="D218" s="141">
        <v>0.4</v>
      </c>
      <c r="E218" s="141">
        <v>25</v>
      </c>
      <c r="F218" s="141">
        <v>3</v>
      </c>
      <c r="G218" s="67">
        <v>22485.74</v>
      </c>
      <c r="L218" s="161"/>
      <c r="M218" s="161"/>
    </row>
    <row r="219" spans="1:13" s="146" customFormat="1" ht="63">
      <c r="A219" s="145" t="s">
        <v>1816</v>
      </c>
      <c r="B219" s="73" t="s">
        <v>1756</v>
      </c>
      <c r="C219" s="142">
        <v>2023</v>
      </c>
      <c r="D219" s="141">
        <v>0.4</v>
      </c>
      <c r="E219" s="141">
        <v>25</v>
      </c>
      <c r="F219" s="141">
        <v>4</v>
      </c>
      <c r="G219" s="67">
        <v>19278.79</v>
      </c>
      <c r="L219" s="161"/>
      <c r="M219" s="161"/>
    </row>
    <row r="220" spans="1:13" s="146" customFormat="1" ht="78.75">
      <c r="A220" s="145" t="s">
        <v>1816</v>
      </c>
      <c r="B220" s="73" t="s">
        <v>1766</v>
      </c>
      <c r="C220" s="142">
        <v>2023</v>
      </c>
      <c r="D220" s="141">
        <v>0.4</v>
      </c>
      <c r="E220" s="141">
        <v>25</v>
      </c>
      <c r="F220" s="141">
        <v>15</v>
      </c>
      <c r="G220" s="67" t="s">
        <v>1767</v>
      </c>
      <c r="L220" s="161"/>
      <c r="M220" s="161"/>
    </row>
    <row r="221" spans="1:13" s="146" customFormat="1" ht="63">
      <c r="A221" s="145" t="s">
        <v>1816</v>
      </c>
      <c r="B221" s="73" t="s">
        <v>1776</v>
      </c>
      <c r="C221" s="142">
        <v>2023</v>
      </c>
      <c r="D221" s="141">
        <v>0.4</v>
      </c>
      <c r="E221" s="141">
        <v>25</v>
      </c>
      <c r="F221" s="141">
        <v>3</v>
      </c>
      <c r="G221" s="67">
        <v>18789.580000000002</v>
      </c>
      <c r="L221" s="161"/>
      <c r="M221" s="161"/>
    </row>
    <row r="222" spans="1:13" s="146" customFormat="1" ht="47.25">
      <c r="A222" s="145" t="s">
        <v>1817</v>
      </c>
      <c r="B222" s="73" t="s">
        <v>1788</v>
      </c>
      <c r="C222" s="142">
        <v>2023</v>
      </c>
      <c r="D222" s="141">
        <v>0.4</v>
      </c>
      <c r="E222" s="141">
        <v>318</v>
      </c>
      <c r="F222" s="141">
        <v>15</v>
      </c>
      <c r="G222" s="67">
        <v>556352.27</v>
      </c>
      <c r="L222" s="161"/>
      <c r="M222" s="161"/>
    </row>
    <row r="223" spans="1:13" s="146" customFormat="1" ht="47.25">
      <c r="A223" s="145" t="s">
        <v>1817</v>
      </c>
      <c r="B223" s="73" t="s">
        <v>1790</v>
      </c>
      <c r="C223" s="142">
        <v>2023</v>
      </c>
      <c r="D223" s="141">
        <v>0.4</v>
      </c>
      <c r="E223" s="141">
        <v>151</v>
      </c>
      <c r="F223" s="141">
        <v>15</v>
      </c>
      <c r="G223" s="67">
        <v>146808.37</v>
      </c>
      <c r="L223" s="161"/>
      <c r="M223" s="161"/>
    </row>
    <row r="224" spans="1:13" s="146" customFormat="1" ht="63">
      <c r="A224" s="145" t="s">
        <v>1816</v>
      </c>
      <c r="B224" s="73" t="s">
        <v>1798</v>
      </c>
      <c r="C224" s="142">
        <v>2023</v>
      </c>
      <c r="D224" s="141">
        <v>0.4</v>
      </c>
      <c r="E224" s="141">
        <v>80</v>
      </c>
      <c r="F224" s="141">
        <v>3</v>
      </c>
      <c r="G224" s="67">
        <v>75703.149999999994</v>
      </c>
      <c r="L224" s="161"/>
      <c r="M224" s="161"/>
    </row>
    <row r="225" spans="1:13" s="146" customFormat="1" ht="63">
      <c r="A225" s="145" t="s">
        <v>1816</v>
      </c>
      <c r="B225" s="73" t="s">
        <v>1801</v>
      </c>
      <c r="C225" s="142">
        <v>2023</v>
      </c>
      <c r="D225" s="141">
        <v>0.4</v>
      </c>
      <c r="E225" s="141">
        <v>25</v>
      </c>
      <c r="F225" s="141">
        <v>2</v>
      </c>
      <c r="G225" s="67">
        <v>25613.360000000001</v>
      </c>
      <c r="L225" s="161"/>
      <c r="M225" s="161"/>
    </row>
    <row r="226" spans="1:13" s="146" customFormat="1" ht="63">
      <c r="A226" s="145" t="s">
        <v>1816</v>
      </c>
      <c r="B226" s="73" t="s">
        <v>1803</v>
      </c>
      <c r="C226" s="142">
        <v>2023</v>
      </c>
      <c r="D226" s="141">
        <v>0.4</v>
      </c>
      <c r="E226" s="141">
        <v>25</v>
      </c>
      <c r="F226" s="141">
        <v>3.5</v>
      </c>
      <c r="G226" s="67">
        <v>24701.54</v>
      </c>
      <c r="L226" s="161"/>
      <c r="M226" s="161"/>
    </row>
    <row r="227" spans="1:13" s="146" customFormat="1" ht="63">
      <c r="A227" s="145" t="s">
        <v>1817</v>
      </c>
      <c r="B227" s="73" t="s">
        <v>1809</v>
      </c>
      <c r="C227" s="142">
        <v>2023</v>
      </c>
      <c r="D227" s="141">
        <v>0.4</v>
      </c>
      <c r="E227" s="141">
        <v>35</v>
      </c>
      <c r="F227" s="141">
        <v>3</v>
      </c>
      <c r="G227" s="67">
        <v>46577.67</v>
      </c>
      <c r="L227" s="161"/>
      <c r="M227" s="161"/>
    </row>
    <row r="228" spans="1:13" s="146" customFormat="1" ht="63">
      <c r="A228" s="145" t="s">
        <v>1817</v>
      </c>
      <c r="B228" s="147" t="s">
        <v>1625</v>
      </c>
      <c r="C228" s="142">
        <v>2023</v>
      </c>
      <c r="D228" s="141">
        <v>0.4</v>
      </c>
      <c r="E228" s="141">
        <v>205</v>
      </c>
      <c r="F228" s="150">
        <v>45</v>
      </c>
      <c r="G228" s="74">
        <v>232794.57169221679</v>
      </c>
      <c r="L228" s="161"/>
      <c r="M228" s="161"/>
    </row>
    <row r="229" spans="1:13" s="143" customFormat="1" ht="31.5">
      <c r="A229" s="145" t="s">
        <v>734</v>
      </c>
      <c r="B229" s="141" t="s">
        <v>483</v>
      </c>
      <c r="C229" s="141">
        <v>2021</v>
      </c>
      <c r="D229" s="141">
        <v>6</v>
      </c>
      <c r="E229" s="141">
        <v>120</v>
      </c>
      <c r="F229" s="141">
        <v>15</v>
      </c>
      <c r="G229" s="67">
        <v>250945.62</v>
      </c>
      <c r="L229" s="160"/>
      <c r="M229" s="160"/>
    </row>
    <row r="230" spans="1:13" s="143" customFormat="1" ht="31.5">
      <c r="A230" s="145" t="s">
        <v>734</v>
      </c>
      <c r="B230" s="141" t="s">
        <v>484</v>
      </c>
      <c r="C230" s="141">
        <v>2021</v>
      </c>
      <c r="D230" s="141">
        <v>6</v>
      </c>
      <c r="E230" s="141">
        <v>72</v>
      </c>
      <c r="F230" s="141">
        <v>150</v>
      </c>
      <c r="G230" s="67">
        <v>140793.91</v>
      </c>
      <c r="L230" s="160"/>
      <c r="M230" s="160"/>
    </row>
    <row r="231" spans="1:13" s="143" customFormat="1" ht="31.5">
      <c r="A231" s="145" t="s">
        <v>736</v>
      </c>
      <c r="B231" s="141" t="s">
        <v>485</v>
      </c>
      <c r="C231" s="141">
        <v>2021</v>
      </c>
      <c r="D231" s="141">
        <v>6</v>
      </c>
      <c r="E231" s="141">
        <v>674</v>
      </c>
      <c r="F231" s="141">
        <v>372</v>
      </c>
      <c r="G231" s="67">
        <v>594160.5</v>
      </c>
      <c r="L231" s="160"/>
      <c r="M231" s="160"/>
    </row>
    <row r="232" spans="1:13" s="143" customFormat="1" ht="63">
      <c r="A232" s="145" t="s">
        <v>740</v>
      </c>
      <c r="B232" s="141" t="s">
        <v>953</v>
      </c>
      <c r="C232" s="142">
        <v>2022</v>
      </c>
      <c r="D232" s="151">
        <v>6</v>
      </c>
      <c r="E232" s="141">
        <v>31</v>
      </c>
      <c r="F232" s="141">
        <v>22</v>
      </c>
      <c r="G232" s="68">
        <v>105907.22</v>
      </c>
      <c r="L232" s="160"/>
      <c r="M232" s="160"/>
    </row>
    <row r="233" spans="1:13" s="143" customFormat="1" ht="31.5">
      <c r="A233" s="145" t="s">
        <v>740</v>
      </c>
      <c r="B233" s="141" t="s">
        <v>845</v>
      </c>
      <c r="C233" s="142">
        <v>2022</v>
      </c>
      <c r="D233" s="151">
        <v>10</v>
      </c>
      <c r="E233" s="141">
        <v>200</v>
      </c>
      <c r="F233" s="141">
        <v>35</v>
      </c>
      <c r="G233" s="68">
        <v>0</v>
      </c>
      <c r="L233" s="160"/>
      <c r="M233" s="160"/>
    </row>
    <row r="234" spans="1:13" s="143" customFormat="1" ht="31.5">
      <c r="A234" s="145" t="s">
        <v>742</v>
      </c>
      <c r="B234" s="141" t="s">
        <v>954</v>
      </c>
      <c r="C234" s="142">
        <v>2022</v>
      </c>
      <c r="D234" s="151">
        <v>6</v>
      </c>
      <c r="E234" s="141">
        <v>210</v>
      </c>
      <c r="F234" s="141">
        <v>100</v>
      </c>
      <c r="G234" s="68">
        <v>905542.14</v>
      </c>
      <c r="L234" s="160"/>
      <c r="M234" s="160"/>
    </row>
    <row r="235" spans="1:13" s="143" customFormat="1" ht="63">
      <c r="A235" s="145" t="s">
        <v>740</v>
      </c>
      <c r="B235" s="141" t="s">
        <v>955</v>
      </c>
      <c r="C235" s="142">
        <v>2022</v>
      </c>
      <c r="D235" s="151">
        <v>6</v>
      </c>
      <c r="E235" s="141">
        <v>270</v>
      </c>
      <c r="F235" s="141">
        <v>144</v>
      </c>
      <c r="G235" s="68">
        <v>644393.34</v>
      </c>
      <c r="L235" s="160"/>
      <c r="M235" s="160"/>
    </row>
    <row r="236" spans="1:13" s="143" customFormat="1" ht="31.5">
      <c r="A236" s="145" t="s">
        <v>742</v>
      </c>
      <c r="B236" s="141" t="s">
        <v>956</v>
      </c>
      <c r="C236" s="142">
        <v>2022</v>
      </c>
      <c r="D236" s="151">
        <v>10</v>
      </c>
      <c r="E236" s="141">
        <v>313</v>
      </c>
      <c r="F236" s="141">
        <v>25</v>
      </c>
      <c r="G236" s="68">
        <v>1595782.8685000001</v>
      </c>
      <c r="L236" s="160"/>
      <c r="M236" s="160"/>
    </row>
    <row r="237" spans="1:13" s="143" customFormat="1" ht="78.75">
      <c r="A237" s="145" t="s">
        <v>740</v>
      </c>
      <c r="B237" s="141" t="s">
        <v>957</v>
      </c>
      <c r="C237" s="142">
        <v>2022</v>
      </c>
      <c r="D237" s="141">
        <v>6</v>
      </c>
      <c r="E237" s="141">
        <v>250</v>
      </c>
      <c r="F237" s="141">
        <v>200</v>
      </c>
      <c r="G237" s="68">
        <v>334255.61</v>
      </c>
      <c r="L237" s="160"/>
      <c r="M237" s="160"/>
    </row>
    <row r="238" spans="1:13" s="143" customFormat="1" ht="31.5">
      <c r="A238" s="145" t="s">
        <v>1819</v>
      </c>
      <c r="B238" s="141" t="s">
        <v>1423</v>
      </c>
      <c r="C238" s="142">
        <v>2023</v>
      </c>
      <c r="D238" s="141">
        <v>6</v>
      </c>
      <c r="E238" s="141">
        <v>330</v>
      </c>
      <c r="F238" s="141">
        <v>7</v>
      </c>
      <c r="G238" s="74">
        <v>567756.89</v>
      </c>
      <c r="L238" s="160"/>
      <c r="M238" s="160"/>
    </row>
    <row r="239" spans="1:13" s="143" customFormat="1" ht="31.5">
      <c r="A239" s="145" t="s">
        <v>1819</v>
      </c>
      <c r="B239" s="141" t="s">
        <v>1497</v>
      </c>
      <c r="C239" s="142">
        <v>2023</v>
      </c>
      <c r="D239" s="141">
        <v>10</v>
      </c>
      <c r="E239" s="141">
        <v>478</v>
      </c>
      <c r="F239" s="141">
        <v>15</v>
      </c>
      <c r="G239" s="74">
        <v>933198.09000000008</v>
      </c>
      <c r="L239" s="160"/>
      <c r="M239" s="160"/>
    </row>
    <row r="240" spans="1:13" s="143" customFormat="1" ht="47.25">
      <c r="A240" s="145" t="s">
        <v>1819</v>
      </c>
      <c r="B240" s="141" t="s">
        <v>1607</v>
      </c>
      <c r="C240" s="142">
        <v>2023</v>
      </c>
      <c r="D240" s="141">
        <v>6</v>
      </c>
      <c r="E240" s="141">
        <v>488</v>
      </c>
      <c r="F240" s="141">
        <v>329</v>
      </c>
      <c r="G240" s="74">
        <v>942623.07000000007</v>
      </c>
      <c r="L240" s="160"/>
      <c r="M240" s="160"/>
    </row>
    <row r="241" spans="1:13" s="143" customFormat="1" ht="31.5">
      <c r="A241" s="145" t="s">
        <v>1820</v>
      </c>
      <c r="B241" s="141" t="s">
        <v>1627</v>
      </c>
      <c r="C241" s="142">
        <v>2023</v>
      </c>
      <c r="D241" s="141">
        <v>6</v>
      </c>
      <c r="E241" s="141">
        <v>12</v>
      </c>
      <c r="F241" s="141">
        <v>100</v>
      </c>
      <c r="G241" s="74">
        <v>115654.43</v>
      </c>
      <c r="L241" s="160"/>
      <c r="M241" s="160"/>
    </row>
    <row r="242" spans="1:13" s="143" customFormat="1" ht="47.25">
      <c r="A242" s="145" t="s">
        <v>1820</v>
      </c>
      <c r="B242" s="141" t="s">
        <v>1702</v>
      </c>
      <c r="C242" s="142">
        <v>2023</v>
      </c>
      <c r="D242" s="141">
        <v>6</v>
      </c>
      <c r="E242" s="141">
        <v>9</v>
      </c>
      <c r="F242" s="141">
        <v>1700</v>
      </c>
      <c r="G242" s="144">
        <v>94875.67</v>
      </c>
      <c r="L242" s="160"/>
      <c r="M242" s="160"/>
    </row>
    <row r="243" spans="1:13" s="143" customFormat="1" ht="63">
      <c r="A243" s="145" t="s">
        <v>1821</v>
      </c>
      <c r="B243" s="141" t="s">
        <v>1703</v>
      </c>
      <c r="C243" s="142">
        <v>2023</v>
      </c>
      <c r="D243" s="141">
        <v>6</v>
      </c>
      <c r="E243" s="141">
        <v>50</v>
      </c>
      <c r="F243" s="141">
        <v>1700</v>
      </c>
      <c r="G243" s="144">
        <v>126416.89599999995</v>
      </c>
      <c r="L243" s="160"/>
      <c r="M243" s="160"/>
    </row>
    <row r="244" spans="1:13" s="143" customFormat="1" ht="47.25">
      <c r="A244" s="145" t="s">
        <v>1822</v>
      </c>
      <c r="B244" s="141" t="s">
        <v>1761</v>
      </c>
      <c r="C244" s="142">
        <v>2023</v>
      </c>
      <c r="D244" s="141">
        <v>6</v>
      </c>
      <c r="E244" s="141">
        <v>16</v>
      </c>
      <c r="F244" s="141">
        <v>50</v>
      </c>
      <c r="G244" s="144">
        <v>89466.05</v>
      </c>
      <c r="L244" s="160"/>
      <c r="M244" s="160"/>
    </row>
    <row r="245" spans="1:13" s="143" customFormat="1" ht="47.25">
      <c r="A245" s="145" t="s">
        <v>1820</v>
      </c>
      <c r="B245" s="141" t="s">
        <v>1813</v>
      </c>
      <c r="C245" s="142">
        <v>2023</v>
      </c>
      <c r="D245" s="141">
        <v>10</v>
      </c>
      <c r="E245" s="141">
        <v>35</v>
      </c>
      <c r="F245" s="141">
        <v>576.9</v>
      </c>
      <c r="G245" s="144">
        <v>320129.46000000002</v>
      </c>
      <c r="L245" s="160"/>
      <c r="M245" s="160"/>
    </row>
    <row r="246" spans="1:13" s="143" customFormat="1" ht="78.75">
      <c r="A246" s="145" t="s">
        <v>732</v>
      </c>
      <c r="B246" s="141" t="s">
        <v>486</v>
      </c>
      <c r="C246" s="141">
        <v>2021</v>
      </c>
      <c r="D246" s="141">
        <v>0.4</v>
      </c>
      <c r="E246" s="141">
        <v>90</v>
      </c>
      <c r="F246" s="141">
        <v>15</v>
      </c>
      <c r="G246" s="67">
        <v>96141.24</v>
      </c>
      <c r="L246" s="160"/>
      <c r="M246" s="160"/>
    </row>
    <row r="247" spans="1:13" s="143" customFormat="1" ht="31.5">
      <c r="A247" s="145" t="s">
        <v>732</v>
      </c>
      <c r="B247" s="141" t="s">
        <v>463</v>
      </c>
      <c r="C247" s="141">
        <v>2021</v>
      </c>
      <c r="D247" s="141">
        <v>0.4</v>
      </c>
      <c r="E247" s="141">
        <v>25</v>
      </c>
      <c r="F247" s="141">
        <v>10</v>
      </c>
      <c r="G247" s="67">
        <v>176552.56</v>
      </c>
      <c r="L247" s="160"/>
      <c r="M247" s="160"/>
    </row>
    <row r="248" spans="1:13" s="143" customFormat="1" ht="47.25">
      <c r="A248" s="145" t="s">
        <v>732</v>
      </c>
      <c r="B248" s="141" t="s">
        <v>487</v>
      </c>
      <c r="C248" s="141">
        <v>2021</v>
      </c>
      <c r="D248" s="141">
        <v>0.4</v>
      </c>
      <c r="E248" s="141">
        <v>135</v>
      </c>
      <c r="F248" s="141">
        <v>1</v>
      </c>
      <c r="G248" s="67">
        <v>66535.929999999993</v>
      </c>
      <c r="L248" s="160"/>
      <c r="M248" s="160"/>
    </row>
    <row r="249" spans="1:13" s="143" customFormat="1" ht="31.5">
      <c r="A249" s="145" t="s">
        <v>732</v>
      </c>
      <c r="B249" s="141" t="s">
        <v>488</v>
      </c>
      <c r="C249" s="141">
        <v>2021</v>
      </c>
      <c r="D249" s="141">
        <v>0.4</v>
      </c>
      <c r="E249" s="141">
        <v>35</v>
      </c>
      <c r="F249" s="141">
        <v>5</v>
      </c>
      <c r="G249" s="67">
        <v>44843.31</v>
      </c>
      <c r="L249" s="160"/>
      <c r="M249" s="160"/>
    </row>
    <row r="250" spans="1:13" s="143" customFormat="1" ht="31.5">
      <c r="A250" s="145" t="s">
        <v>732</v>
      </c>
      <c r="B250" s="141" t="s">
        <v>489</v>
      </c>
      <c r="C250" s="141">
        <v>2021</v>
      </c>
      <c r="D250" s="141">
        <v>0.4</v>
      </c>
      <c r="E250" s="141">
        <v>155</v>
      </c>
      <c r="F250" s="141">
        <v>5</v>
      </c>
      <c r="G250" s="67">
        <v>143155.60999999999</v>
      </c>
      <c r="L250" s="160"/>
      <c r="M250" s="160"/>
    </row>
    <row r="251" spans="1:13" s="143" customFormat="1" ht="47.25">
      <c r="A251" s="145" t="s">
        <v>732</v>
      </c>
      <c r="B251" s="141" t="s">
        <v>490</v>
      </c>
      <c r="C251" s="141">
        <v>2021</v>
      </c>
      <c r="D251" s="141">
        <v>0.4</v>
      </c>
      <c r="E251" s="141">
        <v>65</v>
      </c>
      <c r="F251" s="141">
        <v>15</v>
      </c>
      <c r="G251" s="67">
        <v>80779.3</v>
      </c>
      <c r="L251" s="160"/>
      <c r="M251" s="160"/>
    </row>
    <row r="252" spans="1:13" s="143" customFormat="1" ht="63">
      <c r="A252" s="145" t="s">
        <v>732</v>
      </c>
      <c r="B252" s="141" t="s">
        <v>466</v>
      </c>
      <c r="C252" s="141">
        <v>2021</v>
      </c>
      <c r="D252" s="141">
        <v>0.4</v>
      </c>
      <c r="E252" s="141">
        <v>60</v>
      </c>
      <c r="F252" s="141">
        <v>0.5</v>
      </c>
      <c r="G252" s="67">
        <v>53655.66</v>
      </c>
      <c r="L252" s="160"/>
      <c r="M252" s="160"/>
    </row>
    <row r="253" spans="1:13" s="143" customFormat="1" ht="31.5">
      <c r="A253" s="145" t="s">
        <v>736</v>
      </c>
      <c r="B253" s="141" t="s">
        <v>468</v>
      </c>
      <c r="C253" s="141">
        <v>2021</v>
      </c>
      <c r="D253" s="141">
        <v>0.4</v>
      </c>
      <c r="E253" s="141">
        <v>21</v>
      </c>
      <c r="F253" s="141">
        <v>15</v>
      </c>
      <c r="G253" s="67">
        <v>875507.85</v>
      </c>
      <c r="L253" s="160"/>
      <c r="M253" s="160"/>
    </row>
    <row r="254" spans="1:13" s="143" customFormat="1" ht="63">
      <c r="A254" s="145" t="s">
        <v>732</v>
      </c>
      <c r="B254" s="141" t="s">
        <v>470</v>
      </c>
      <c r="C254" s="141">
        <v>2021</v>
      </c>
      <c r="D254" s="141">
        <v>0.4</v>
      </c>
      <c r="E254" s="141">
        <v>125</v>
      </c>
      <c r="F254" s="141">
        <v>2</v>
      </c>
      <c r="G254" s="67">
        <v>222796.79999999999</v>
      </c>
      <c r="L254" s="160"/>
      <c r="M254" s="160"/>
    </row>
    <row r="255" spans="1:13" s="143" customFormat="1" ht="47.25">
      <c r="A255" s="145" t="s">
        <v>732</v>
      </c>
      <c r="B255" s="141" t="s">
        <v>491</v>
      </c>
      <c r="C255" s="141">
        <v>2021</v>
      </c>
      <c r="D255" s="141">
        <v>0.4</v>
      </c>
      <c r="E255" s="141">
        <v>95</v>
      </c>
      <c r="F255" s="141">
        <v>3</v>
      </c>
      <c r="G255" s="67">
        <v>100314.77</v>
      </c>
      <c r="L255" s="160"/>
      <c r="M255" s="160"/>
    </row>
    <row r="256" spans="1:13" s="143" customFormat="1" ht="47.25">
      <c r="A256" s="145" t="s">
        <v>732</v>
      </c>
      <c r="B256" s="141" t="s">
        <v>492</v>
      </c>
      <c r="C256" s="141">
        <v>2021</v>
      </c>
      <c r="D256" s="141">
        <v>0.4</v>
      </c>
      <c r="E256" s="141">
        <v>20</v>
      </c>
      <c r="F256" s="141">
        <v>3</v>
      </c>
      <c r="G256" s="67">
        <v>6455.03</v>
      </c>
      <c r="L256" s="160"/>
      <c r="M256" s="160"/>
    </row>
    <row r="257" spans="1:13" s="143" customFormat="1" ht="47.25">
      <c r="A257" s="145" t="s">
        <v>732</v>
      </c>
      <c r="B257" s="141" t="s">
        <v>493</v>
      </c>
      <c r="C257" s="141">
        <v>2021</v>
      </c>
      <c r="D257" s="141">
        <v>0.4</v>
      </c>
      <c r="E257" s="141">
        <v>60</v>
      </c>
      <c r="F257" s="141">
        <v>5</v>
      </c>
      <c r="G257" s="67">
        <v>68426.97</v>
      </c>
      <c r="L257" s="160"/>
      <c r="M257" s="160"/>
    </row>
    <row r="258" spans="1:13" s="143" customFormat="1" ht="47.25">
      <c r="A258" s="145" t="s">
        <v>732</v>
      </c>
      <c r="B258" s="141" t="s">
        <v>494</v>
      </c>
      <c r="C258" s="141">
        <v>2021</v>
      </c>
      <c r="D258" s="141">
        <v>0.4</v>
      </c>
      <c r="E258" s="141">
        <v>20</v>
      </c>
      <c r="F258" s="141">
        <v>3</v>
      </c>
      <c r="G258" s="67">
        <v>11614.6</v>
      </c>
      <c r="L258" s="160"/>
      <c r="M258" s="160"/>
    </row>
    <row r="259" spans="1:13" s="143" customFormat="1" ht="63">
      <c r="A259" s="145" t="s">
        <v>732</v>
      </c>
      <c r="B259" s="141" t="s">
        <v>495</v>
      </c>
      <c r="C259" s="141">
        <v>2021</v>
      </c>
      <c r="D259" s="141">
        <v>0.4</v>
      </c>
      <c r="E259" s="141">
        <v>30</v>
      </c>
      <c r="F259" s="141">
        <v>3</v>
      </c>
      <c r="G259" s="67">
        <v>33942.35</v>
      </c>
      <c r="L259" s="160"/>
      <c r="M259" s="160"/>
    </row>
    <row r="260" spans="1:13" s="143" customFormat="1" ht="47.25">
      <c r="A260" s="145" t="s">
        <v>732</v>
      </c>
      <c r="B260" s="141" t="s">
        <v>496</v>
      </c>
      <c r="C260" s="141">
        <v>2021</v>
      </c>
      <c r="D260" s="141">
        <v>0.4</v>
      </c>
      <c r="E260" s="141">
        <v>15</v>
      </c>
      <c r="F260" s="141">
        <v>3</v>
      </c>
      <c r="G260" s="67">
        <v>96710.53</v>
      </c>
      <c r="L260" s="160"/>
      <c r="M260" s="160"/>
    </row>
    <row r="261" spans="1:13" s="143" customFormat="1" ht="47.25">
      <c r="A261" s="145" t="s">
        <v>732</v>
      </c>
      <c r="B261" s="141" t="s">
        <v>497</v>
      </c>
      <c r="C261" s="141">
        <v>2021</v>
      </c>
      <c r="D261" s="141">
        <v>0.4</v>
      </c>
      <c r="E261" s="141">
        <v>10</v>
      </c>
      <c r="F261" s="141">
        <v>5</v>
      </c>
      <c r="G261" s="67">
        <v>13624.31</v>
      </c>
      <c r="L261" s="160"/>
      <c r="M261" s="160"/>
    </row>
    <row r="262" spans="1:13" s="143" customFormat="1" ht="47.25">
      <c r="A262" s="145" t="s">
        <v>732</v>
      </c>
      <c r="B262" s="141" t="s">
        <v>498</v>
      </c>
      <c r="C262" s="141">
        <v>2021</v>
      </c>
      <c r="D262" s="141">
        <v>0.4</v>
      </c>
      <c r="E262" s="141">
        <v>20</v>
      </c>
      <c r="F262" s="141">
        <v>3</v>
      </c>
      <c r="G262" s="67">
        <v>20959.169999999998</v>
      </c>
      <c r="L262" s="160"/>
      <c r="M262" s="160"/>
    </row>
    <row r="263" spans="1:13" s="143" customFormat="1" ht="47.25">
      <c r="A263" s="145" t="s">
        <v>732</v>
      </c>
      <c r="B263" s="141" t="s">
        <v>499</v>
      </c>
      <c r="C263" s="141">
        <v>2021</v>
      </c>
      <c r="D263" s="141">
        <v>0.4</v>
      </c>
      <c r="E263" s="141">
        <v>690</v>
      </c>
      <c r="F263" s="141">
        <v>15</v>
      </c>
      <c r="G263" s="67">
        <v>800169.79</v>
      </c>
      <c r="L263" s="160"/>
      <c r="M263" s="160"/>
    </row>
    <row r="264" spans="1:13" s="143" customFormat="1" ht="47.25">
      <c r="A264" s="145" t="s">
        <v>732</v>
      </c>
      <c r="B264" s="141" t="s">
        <v>499</v>
      </c>
      <c r="C264" s="141">
        <v>2021</v>
      </c>
      <c r="D264" s="141">
        <v>0.4</v>
      </c>
      <c r="E264" s="141">
        <v>490</v>
      </c>
      <c r="F264" s="141">
        <v>15</v>
      </c>
      <c r="G264" s="67">
        <v>209161.48</v>
      </c>
      <c r="L264" s="160"/>
      <c r="M264" s="160"/>
    </row>
    <row r="265" spans="1:13" s="143" customFormat="1" ht="63">
      <c r="A265" s="145" t="s">
        <v>732</v>
      </c>
      <c r="B265" s="141" t="s">
        <v>500</v>
      </c>
      <c r="C265" s="141">
        <v>2021</v>
      </c>
      <c r="D265" s="141">
        <v>0.4</v>
      </c>
      <c r="E265" s="141">
        <v>120</v>
      </c>
      <c r="F265" s="141">
        <v>15</v>
      </c>
      <c r="G265" s="67">
        <v>143392.73000000001</v>
      </c>
      <c r="L265" s="160"/>
      <c r="M265" s="160"/>
    </row>
    <row r="266" spans="1:13" s="143" customFormat="1" ht="31.5">
      <c r="A266" s="145" t="s">
        <v>736</v>
      </c>
      <c r="B266" s="141" t="s">
        <v>475</v>
      </c>
      <c r="C266" s="141">
        <v>2021</v>
      </c>
      <c r="D266" s="141">
        <v>0.4</v>
      </c>
      <c r="E266" s="141">
        <v>240</v>
      </c>
      <c r="F266" s="141">
        <v>3</v>
      </c>
      <c r="G266" s="67">
        <v>422185.19</v>
      </c>
      <c r="L266" s="160"/>
      <c r="M266" s="160"/>
    </row>
    <row r="267" spans="1:13" s="143" customFormat="1" ht="31.5">
      <c r="A267" s="145" t="s">
        <v>732</v>
      </c>
      <c r="B267" s="141" t="s">
        <v>501</v>
      </c>
      <c r="C267" s="141">
        <v>2021</v>
      </c>
      <c r="D267" s="141">
        <v>0.4</v>
      </c>
      <c r="E267" s="141">
        <v>30</v>
      </c>
      <c r="F267" s="141">
        <v>5</v>
      </c>
      <c r="G267" s="67">
        <v>30362.18</v>
      </c>
      <c r="L267" s="160"/>
      <c r="M267" s="160"/>
    </row>
    <row r="268" spans="1:13" s="143" customFormat="1" ht="31.5">
      <c r="A268" s="145" t="s">
        <v>732</v>
      </c>
      <c r="B268" s="141" t="s">
        <v>477</v>
      </c>
      <c r="C268" s="141">
        <v>2021</v>
      </c>
      <c r="D268" s="141">
        <v>0.4</v>
      </c>
      <c r="E268" s="141">
        <v>30</v>
      </c>
      <c r="F268" s="141">
        <v>10</v>
      </c>
      <c r="G268" s="67">
        <v>372518.92</v>
      </c>
      <c r="L268" s="160"/>
      <c r="M268" s="160"/>
    </row>
    <row r="269" spans="1:13" s="143" customFormat="1" ht="63">
      <c r="A269" s="145" t="s">
        <v>732</v>
      </c>
      <c r="B269" s="141" t="s">
        <v>502</v>
      </c>
      <c r="C269" s="141">
        <v>2021</v>
      </c>
      <c r="D269" s="141">
        <v>0.4</v>
      </c>
      <c r="E269" s="141">
        <v>120</v>
      </c>
      <c r="F269" s="141">
        <v>2</v>
      </c>
      <c r="G269" s="67">
        <v>122102.28</v>
      </c>
      <c r="L269" s="160"/>
      <c r="M269" s="160"/>
    </row>
    <row r="270" spans="1:13" s="143" customFormat="1" ht="47.25">
      <c r="A270" s="145" t="s">
        <v>734</v>
      </c>
      <c r="B270" s="141" t="s">
        <v>503</v>
      </c>
      <c r="C270" s="141">
        <v>2021</v>
      </c>
      <c r="D270" s="141">
        <v>0.4</v>
      </c>
      <c r="E270" s="141">
        <v>612</v>
      </c>
      <c r="F270" s="141">
        <v>145</v>
      </c>
      <c r="G270" s="67">
        <v>991438.11</v>
      </c>
      <c r="L270" s="160"/>
      <c r="M270" s="160"/>
    </row>
    <row r="271" spans="1:13" s="143" customFormat="1" ht="63">
      <c r="A271" s="145" t="s">
        <v>732</v>
      </c>
      <c r="B271" s="141" t="s">
        <v>504</v>
      </c>
      <c r="C271" s="141">
        <v>2021</v>
      </c>
      <c r="D271" s="141">
        <v>0.4</v>
      </c>
      <c r="E271" s="141">
        <v>83</v>
      </c>
      <c r="F271" s="141">
        <v>86.6</v>
      </c>
      <c r="G271" s="67">
        <v>127690.83</v>
      </c>
      <c r="L271" s="160"/>
      <c r="M271" s="160"/>
    </row>
    <row r="272" spans="1:13" s="143" customFormat="1" ht="63">
      <c r="A272" s="145" t="s">
        <v>736</v>
      </c>
      <c r="B272" s="141" t="s">
        <v>505</v>
      </c>
      <c r="C272" s="141">
        <v>2021</v>
      </c>
      <c r="D272" s="141">
        <v>0.4</v>
      </c>
      <c r="E272" s="141">
        <v>350</v>
      </c>
      <c r="F272" s="141">
        <v>86.6</v>
      </c>
      <c r="G272" s="67">
        <v>989209.4</v>
      </c>
      <c r="L272" s="160"/>
      <c r="M272" s="160"/>
    </row>
    <row r="273" spans="1:13" s="143" customFormat="1" ht="63">
      <c r="A273" s="145" t="s">
        <v>736</v>
      </c>
      <c r="B273" s="141" t="s">
        <v>506</v>
      </c>
      <c r="C273" s="141">
        <v>2021</v>
      </c>
      <c r="D273" s="141">
        <v>0.4</v>
      </c>
      <c r="E273" s="141">
        <v>195</v>
      </c>
      <c r="F273" s="141">
        <v>70</v>
      </c>
      <c r="G273" s="67">
        <v>379986.24</v>
      </c>
      <c r="L273" s="160"/>
      <c r="M273" s="160"/>
    </row>
    <row r="274" spans="1:13" s="143" customFormat="1" ht="47.25">
      <c r="A274" s="145" t="s">
        <v>737</v>
      </c>
      <c r="B274" s="141" t="s">
        <v>507</v>
      </c>
      <c r="C274" s="141">
        <v>2021</v>
      </c>
      <c r="D274" s="141">
        <v>0.4</v>
      </c>
      <c r="E274" s="141">
        <v>123</v>
      </c>
      <c r="F274" s="141">
        <v>101.3</v>
      </c>
      <c r="G274" s="67">
        <v>217302.93</v>
      </c>
      <c r="L274" s="160"/>
      <c r="M274" s="160"/>
    </row>
    <row r="275" spans="1:13" s="143" customFormat="1" ht="78.75">
      <c r="A275" s="145" t="s">
        <v>737</v>
      </c>
      <c r="B275" s="141" t="s">
        <v>508</v>
      </c>
      <c r="C275" s="141">
        <v>2021</v>
      </c>
      <c r="D275" s="141">
        <v>0.4</v>
      </c>
      <c r="E275" s="141">
        <v>11</v>
      </c>
      <c r="F275" s="141">
        <v>150</v>
      </c>
      <c r="G275" s="67">
        <v>800114.28</v>
      </c>
      <c r="L275" s="160"/>
      <c r="M275" s="160"/>
    </row>
    <row r="276" spans="1:13" s="143" customFormat="1" ht="47.25">
      <c r="A276" s="145" t="s">
        <v>732</v>
      </c>
      <c r="B276" s="141" t="s">
        <v>509</v>
      </c>
      <c r="C276" s="141">
        <v>2021</v>
      </c>
      <c r="D276" s="141">
        <v>0.4</v>
      </c>
      <c r="E276" s="141">
        <v>99</v>
      </c>
      <c r="F276" s="141">
        <v>56</v>
      </c>
      <c r="G276" s="67">
        <v>208845.94</v>
      </c>
      <c r="L276" s="160"/>
      <c r="M276" s="160"/>
    </row>
    <row r="277" spans="1:13" s="143" customFormat="1" ht="63">
      <c r="A277" s="145" t="s">
        <v>737</v>
      </c>
      <c r="B277" s="141" t="s">
        <v>510</v>
      </c>
      <c r="C277" s="141">
        <v>2021</v>
      </c>
      <c r="D277" s="141">
        <v>0.4</v>
      </c>
      <c r="E277" s="141">
        <v>210</v>
      </c>
      <c r="F277" s="141">
        <v>144.69999999999999</v>
      </c>
      <c r="G277" s="67">
        <v>603680.22</v>
      </c>
      <c r="L277" s="160"/>
      <c r="M277" s="160"/>
    </row>
    <row r="278" spans="1:13" s="143" customFormat="1" ht="31.5">
      <c r="A278" s="145" t="s">
        <v>732</v>
      </c>
      <c r="B278" s="141" t="s">
        <v>511</v>
      </c>
      <c r="C278" s="141">
        <v>2021</v>
      </c>
      <c r="D278" s="141">
        <v>0.4</v>
      </c>
      <c r="E278" s="141">
        <v>193</v>
      </c>
      <c r="F278" s="141">
        <v>30</v>
      </c>
      <c r="G278" s="67">
        <v>248176.06</v>
      </c>
      <c r="L278" s="160"/>
      <c r="M278" s="160"/>
    </row>
    <row r="279" spans="1:13" s="143" customFormat="1" ht="63">
      <c r="A279" s="145" t="s">
        <v>734</v>
      </c>
      <c r="B279" s="141" t="s">
        <v>512</v>
      </c>
      <c r="C279" s="141">
        <v>2021</v>
      </c>
      <c r="D279" s="141">
        <v>0.4</v>
      </c>
      <c r="E279" s="141">
        <v>320</v>
      </c>
      <c r="F279" s="141">
        <v>86.6</v>
      </c>
      <c r="G279" s="67">
        <v>386622.15</v>
      </c>
      <c r="L279" s="160"/>
      <c r="M279" s="160"/>
    </row>
    <row r="280" spans="1:13" s="143" customFormat="1" ht="47.25">
      <c r="A280" s="145" t="s">
        <v>732</v>
      </c>
      <c r="B280" s="141" t="s">
        <v>513</v>
      </c>
      <c r="C280" s="141">
        <v>2021</v>
      </c>
      <c r="D280" s="141">
        <v>0.4</v>
      </c>
      <c r="E280" s="141">
        <v>98</v>
      </c>
      <c r="F280" s="141">
        <v>70</v>
      </c>
      <c r="G280" s="67">
        <v>140512.85</v>
      </c>
      <c r="L280" s="160"/>
      <c r="M280" s="160"/>
    </row>
    <row r="281" spans="1:13" s="143" customFormat="1" ht="47.25">
      <c r="A281" s="145" t="s">
        <v>737</v>
      </c>
      <c r="B281" s="141" t="s">
        <v>514</v>
      </c>
      <c r="C281" s="141">
        <v>2021</v>
      </c>
      <c r="D281" s="141">
        <v>0.4</v>
      </c>
      <c r="E281" s="141">
        <v>90</v>
      </c>
      <c r="F281" s="141">
        <v>110</v>
      </c>
      <c r="G281" s="67">
        <v>154555.47</v>
      </c>
      <c r="L281" s="160"/>
      <c r="M281" s="160"/>
    </row>
    <row r="282" spans="1:13" s="143" customFormat="1" ht="47.25">
      <c r="A282" s="145" t="s">
        <v>737</v>
      </c>
      <c r="B282" s="141" t="s">
        <v>515</v>
      </c>
      <c r="C282" s="141">
        <v>2021</v>
      </c>
      <c r="D282" s="141">
        <v>0.4</v>
      </c>
      <c r="E282" s="141">
        <v>0</v>
      </c>
      <c r="F282" s="141">
        <v>110</v>
      </c>
      <c r="G282" s="67">
        <v>356266.8</v>
      </c>
      <c r="L282" s="160"/>
      <c r="M282" s="160"/>
    </row>
    <row r="283" spans="1:13" s="143" customFormat="1" ht="47.25">
      <c r="A283" s="145" t="s">
        <v>736</v>
      </c>
      <c r="B283" s="141" t="s">
        <v>516</v>
      </c>
      <c r="C283" s="141">
        <v>2021</v>
      </c>
      <c r="D283" s="141">
        <v>0.4</v>
      </c>
      <c r="E283" s="141">
        <v>140</v>
      </c>
      <c r="F283" s="141">
        <v>90</v>
      </c>
      <c r="G283" s="67">
        <v>291158.17</v>
      </c>
      <c r="L283" s="160"/>
      <c r="M283" s="160"/>
    </row>
    <row r="284" spans="1:13" s="143" customFormat="1" ht="47.25">
      <c r="A284" s="145" t="s">
        <v>733</v>
      </c>
      <c r="B284" s="141" t="s">
        <v>482</v>
      </c>
      <c r="C284" s="141">
        <v>2021</v>
      </c>
      <c r="D284" s="141">
        <v>0.4</v>
      </c>
      <c r="E284" s="141">
        <v>120</v>
      </c>
      <c r="F284" s="141">
        <v>76</v>
      </c>
      <c r="G284" s="67">
        <v>450104.69</v>
      </c>
      <c r="L284" s="160"/>
      <c r="M284" s="160"/>
    </row>
    <row r="285" spans="1:13" s="143" customFormat="1" ht="47.25">
      <c r="A285" s="145" t="s">
        <v>734</v>
      </c>
      <c r="B285" s="141" t="s">
        <v>517</v>
      </c>
      <c r="C285" s="141">
        <v>2021</v>
      </c>
      <c r="D285" s="141">
        <v>0.4</v>
      </c>
      <c r="E285" s="141">
        <v>80</v>
      </c>
      <c r="F285" s="141">
        <v>68.5</v>
      </c>
      <c r="G285" s="67">
        <v>192012.3</v>
      </c>
      <c r="L285" s="160"/>
      <c r="M285" s="160"/>
    </row>
    <row r="286" spans="1:13" s="143" customFormat="1" ht="47.25">
      <c r="A286" s="145" t="s">
        <v>735</v>
      </c>
      <c r="B286" s="141" t="s">
        <v>518</v>
      </c>
      <c r="C286" s="141">
        <v>2021</v>
      </c>
      <c r="D286" s="141">
        <v>0.4</v>
      </c>
      <c r="E286" s="141">
        <v>580</v>
      </c>
      <c r="F286" s="141">
        <v>130</v>
      </c>
      <c r="G286" s="67">
        <v>922782.33</v>
      </c>
      <c r="L286" s="160"/>
      <c r="M286" s="160"/>
    </row>
    <row r="287" spans="1:13" s="143" customFormat="1" ht="31.5">
      <c r="A287" s="145" t="s">
        <v>737</v>
      </c>
      <c r="B287" s="141" t="s">
        <v>519</v>
      </c>
      <c r="C287" s="141">
        <v>2021</v>
      </c>
      <c r="D287" s="141">
        <v>0.4</v>
      </c>
      <c r="E287" s="141">
        <v>71</v>
      </c>
      <c r="F287" s="141">
        <v>40</v>
      </c>
      <c r="G287" s="67">
        <v>228116.51</v>
      </c>
      <c r="L287" s="160"/>
      <c r="M287" s="160"/>
    </row>
    <row r="288" spans="1:13" s="143" customFormat="1" ht="31.5">
      <c r="A288" s="145" t="s">
        <v>737</v>
      </c>
      <c r="B288" s="141" t="s">
        <v>520</v>
      </c>
      <c r="C288" s="141">
        <v>2021</v>
      </c>
      <c r="D288" s="141">
        <v>0.4</v>
      </c>
      <c r="E288" s="141">
        <v>10</v>
      </c>
      <c r="F288" s="141">
        <v>149</v>
      </c>
      <c r="G288" s="67">
        <v>415698.73</v>
      </c>
      <c r="L288" s="160"/>
      <c r="M288" s="160"/>
    </row>
    <row r="289" spans="1:13" s="143" customFormat="1" ht="78.75">
      <c r="A289" s="145" t="s">
        <v>738</v>
      </c>
      <c r="B289" s="141" t="s">
        <v>521</v>
      </c>
      <c r="C289" s="141">
        <v>2021</v>
      </c>
      <c r="D289" s="141">
        <v>0.4</v>
      </c>
      <c r="E289" s="141">
        <v>450</v>
      </c>
      <c r="F289" s="141">
        <v>418</v>
      </c>
      <c r="G289" s="67">
        <v>1587456.96</v>
      </c>
      <c r="L289" s="160"/>
      <c r="M289" s="160"/>
    </row>
    <row r="290" spans="1:13" s="143" customFormat="1" ht="63">
      <c r="A290" s="145" t="s">
        <v>732</v>
      </c>
      <c r="B290" s="141" t="s">
        <v>749</v>
      </c>
      <c r="C290" s="141">
        <v>2021</v>
      </c>
      <c r="D290" s="141">
        <v>0.4</v>
      </c>
      <c r="E290" s="141">
        <v>3</v>
      </c>
      <c r="F290" s="141">
        <v>10</v>
      </c>
      <c r="G290" s="67">
        <v>10041.08</v>
      </c>
      <c r="L290" s="160"/>
      <c r="M290" s="160"/>
    </row>
    <row r="291" spans="1:13" s="143" customFormat="1" ht="63">
      <c r="A291" s="145" t="s">
        <v>732</v>
      </c>
      <c r="B291" s="141" t="s">
        <v>770</v>
      </c>
      <c r="C291" s="141">
        <v>2021</v>
      </c>
      <c r="D291" s="141">
        <v>0.4</v>
      </c>
      <c r="E291" s="141">
        <v>140</v>
      </c>
      <c r="F291" s="141">
        <v>6</v>
      </c>
      <c r="G291" s="67">
        <v>169041.12</v>
      </c>
      <c r="L291" s="160"/>
      <c r="M291" s="160"/>
    </row>
    <row r="292" spans="1:13" s="143" customFormat="1" ht="78.75">
      <c r="A292" s="145" t="s">
        <v>836</v>
      </c>
      <c r="B292" s="141" t="s">
        <v>777</v>
      </c>
      <c r="C292" s="141">
        <v>2021</v>
      </c>
      <c r="D292" s="141">
        <v>0.4</v>
      </c>
      <c r="E292" s="141">
        <v>274</v>
      </c>
      <c r="F292" s="141">
        <v>30</v>
      </c>
      <c r="G292" s="67">
        <v>677340.31</v>
      </c>
      <c r="L292" s="160"/>
      <c r="M292" s="160"/>
    </row>
    <row r="293" spans="1:13" s="143" customFormat="1" ht="47.25">
      <c r="A293" s="145" t="s">
        <v>838</v>
      </c>
      <c r="B293" s="141" t="s">
        <v>780</v>
      </c>
      <c r="C293" s="141">
        <v>2021</v>
      </c>
      <c r="D293" s="141">
        <v>0.4</v>
      </c>
      <c r="E293" s="141">
        <v>70</v>
      </c>
      <c r="F293" s="141">
        <v>290</v>
      </c>
      <c r="G293" s="67">
        <v>522139.57</v>
      </c>
      <c r="L293" s="160"/>
      <c r="M293" s="160"/>
    </row>
    <row r="294" spans="1:13" s="143" customFormat="1" ht="47.25">
      <c r="A294" s="140" t="s">
        <v>456</v>
      </c>
      <c r="B294" s="141" t="s">
        <v>789</v>
      </c>
      <c r="C294" s="141">
        <v>2021</v>
      </c>
      <c r="D294" s="141">
        <v>0.4</v>
      </c>
      <c r="E294" s="141">
        <v>2</v>
      </c>
      <c r="F294" s="141">
        <v>5</v>
      </c>
      <c r="G294" s="67">
        <v>59082.69</v>
      </c>
      <c r="L294" s="160"/>
      <c r="M294" s="160"/>
    </row>
    <row r="295" spans="1:13" s="143" customFormat="1" ht="63">
      <c r="A295" s="140" t="s">
        <v>456</v>
      </c>
      <c r="B295" s="141" t="s">
        <v>791</v>
      </c>
      <c r="C295" s="141">
        <v>2021</v>
      </c>
      <c r="D295" s="141">
        <v>0.4</v>
      </c>
      <c r="E295" s="141">
        <v>3</v>
      </c>
      <c r="F295" s="141">
        <v>6</v>
      </c>
      <c r="G295" s="67">
        <v>9169.42</v>
      </c>
      <c r="L295" s="160"/>
      <c r="M295" s="160"/>
    </row>
    <row r="296" spans="1:13" s="143" customFormat="1" ht="47.25">
      <c r="A296" s="145" t="s">
        <v>732</v>
      </c>
      <c r="B296" s="141" t="s">
        <v>794</v>
      </c>
      <c r="C296" s="141">
        <v>2021</v>
      </c>
      <c r="D296" s="141">
        <v>0.4</v>
      </c>
      <c r="E296" s="141">
        <v>3</v>
      </c>
      <c r="F296" s="141">
        <v>5</v>
      </c>
      <c r="G296" s="67">
        <v>7437.76</v>
      </c>
      <c r="L296" s="160"/>
      <c r="M296" s="160"/>
    </row>
    <row r="297" spans="1:13" s="143" customFormat="1" ht="47.25">
      <c r="A297" s="140" t="s">
        <v>456</v>
      </c>
      <c r="B297" s="141" t="s">
        <v>795</v>
      </c>
      <c r="C297" s="141">
        <v>2021</v>
      </c>
      <c r="D297" s="141">
        <v>0.4</v>
      </c>
      <c r="E297" s="141">
        <v>0</v>
      </c>
      <c r="F297" s="141">
        <v>3</v>
      </c>
      <c r="G297" s="67">
        <v>3086.5</v>
      </c>
      <c r="L297" s="160"/>
      <c r="M297" s="160"/>
    </row>
    <row r="298" spans="1:13" s="143" customFormat="1" ht="47.25">
      <c r="A298" s="145" t="s">
        <v>732</v>
      </c>
      <c r="B298" s="141" t="s">
        <v>796</v>
      </c>
      <c r="C298" s="141">
        <v>2021</v>
      </c>
      <c r="D298" s="141">
        <v>0.4</v>
      </c>
      <c r="E298" s="141">
        <v>40</v>
      </c>
      <c r="F298" s="141">
        <v>5</v>
      </c>
      <c r="G298" s="67">
        <v>35617.32</v>
      </c>
      <c r="L298" s="160"/>
      <c r="M298" s="160"/>
    </row>
    <row r="299" spans="1:13" s="143" customFormat="1" ht="78.75">
      <c r="A299" s="145" t="s">
        <v>836</v>
      </c>
      <c r="B299" s="141" t="s">
        <v>797</v>
      </c>
      <c r="C299" s="141">
        <v>2021</v>
      </c>
      <c r="D299" s="141">
        <v>0.4</v>
      </c>
      <c r="E299" s="141">
        <v>82.5</v>
      </c>
      <c r="F299" s="141">
        <v>165</v>
      </c>
      <c r="G299" s="67">
        <v>211649.29</v>
      </c>
      <c r="L299" s="160"/>
      <c r="M299" s="160"/>
    </row>
    <row r="300" spans="1:13" s="143" customFormat="1" ht="63">
      <c r="A300" s="145" t="s">
        <v>732</v>
      </c>
      <c r="B300" s="141" t="s">
        <v>792</v>
      </c>
      <c r="C300" s="141">
        <v>2021</v>
      </c>
      <c r="D300" s="141">
        <v>0.4</v>
      </c>
      <c r="E300" s="141">
        <v>15</v>
      </c>
      <c r="F300" s="141">
        <v>50</v>
      </c>
      <c r="G300" s="67">
        <v>54757.02</v>
      </c>
      <c r="L300" s="160"/>
      <c r="M300" s="160"/>
    </row>
    <row r="301" spans="1:13" s="143" customFormat="1" ht="47.25">
      <c r="A301" s="145" t="s">
        <v>740</v>
      </c>
      <c r="B301" s="141" t="s">
        <v>800</v>
      </c>
      <c r="C301" s="141">
        <v>2021</v>
      </c>
      <c r="D301" s="141">
        <v>0.4</v>
      </c>
      <c r="E301" s="141">
        <v>282</v>
      </c>
      <c r="F301" s="141">
        <v>45</v>
      </c>
      <c r="G301" s="67">
        <v>813723.08</v>
      </c>
      <c r="L301" s="160"/>
      <c r="M301" s="160"/>
    </row>
    <row r="302" spans="1:13" s="143" customFormat="1" ht="47.25">
      <c r="A302" s="145" t="s">
        <v>839</v>
      </c>
      <c r="B302" s="141" t="s">
        <v>814</v>
      </c>
      <c r="C302" s="141">
        <v>2021</v>
      </c>
      <c r="D302" s="141">
        <v>0.4</v>
      </c>
      <c r="E302" s="141">
        <v>152</v>
      </c>
      <c r="F302" s="141">
        <v>70</v>
      </c>
      <c r="G302" s="67">
        <v>291158.17</v>
      </c>
      <c r="L302" s="160"/>
      <c r="M302" s="160"/>
    </row>
    <row r="303" spans="1:13" s="143" customFormat="1" ht="47.25">
      <c r="A303" s="145" t="s">
        <v>732</v>
      </c>
      <c r="B303" s="141" t="s">
        <v>816</v>
      </c>
      <c r="C303" s="141">
        <v>2021</v>
      </c>
      <c r="D303" s="141">
        <v>0.4</v>
      </c>
      <c r="E303" s="141">
        <v>45</v>
      </c>
      <c r="F303" s="141">
        <v>10</v>
      </c>
      <c r="G303" s="67">
        <v>61429.299999999996</v>
      </c>
      <c r="L303" s="160"/>
      <c r="M303" s="160"/>
    </row>
    <row r="304" spans="1:13" s="143" customFormat="1" ht="63">
      <c r="A304" s="145" t="s">
        <v>739</v>
      </c>
      <c r="B304" s="141" t="s">
        <v>818</v>
      </c>
      <c r="C304" s="141">
        <v>2021</v>
      </c>
      <c r="D304" s="141">
        <v>0.4</v>
      </c>
      <c r="E304" s="141">
        <v>155</v>
      </c>
      <c r="F304" s="141">
        <v>15</v>
      </c>
      <c r="G304" s="67">
        <v>468058.51</v>
      </c>
      <c r="L304" s="160"/>
      <c r="M304" s="160"/>
    </row>
    <row r="305" spans="1:13" s="143" customFormat="1" ht="63">
      <c r="A305" s="145" t="s">
        <v>732</v>
      </c>
      <c r="B305" s="141" t="s">
        <v>819</v>
      </c>
      <c r="C305" s="141">
        <v>2021</v>
      </c>
      <c r="D305" s="141">
        <v>0.4</v>
      </c>
      <c r="E305" s="141">
        <v>60</v>
      </c>
      <c r="F305" s="141">
        <v>7</v>
      </c>
      <c r="G305" s="67">
        <v>103603.20000000001</v>
      </c>
      <c r="L305" s="160"/>
      <c r="M305" s="160"/>
    </row>
    <row r="306" spans="1:13" s="143" customFormat="1" ht="47.25">
      <c r="A306" s="145" t="s">
        <v>837</v>
      </c>
      <c r="B306" s="141" t="s">
        <v>823</v>
      </c>
      <c r="C306" s="141">
        <v>2021</v>
      </c>
      <c r="D306" s="141">
        <v>0.4</v>
      </c>
      <c r="E306" s="141">
        <v>52</v>
      </c>
      <c r="F306" s="141">
        <v>150</v>
      </c>
      <c r="G306" s="67">
        <v>160645.31</v>
      </c>
      <c r="L306" s="160"/>
      <c r="M306" s="160"/>
    </row>
    <row r="307" spans="1:13" s="143" customFormat="1" ht="63">
      <c r="A307" s="145" t="s">
        <v>838</v>
      </c>
      <c r="B307" s="141" t="s">
        <v>825</v>
      </c>
      <c r="C307" s="141">
        <v>2021</v>
      </c>
      <c r="D307" s="141">
        <v>0.4</v>
      </c>
      <c r="E307" s="141">
        <v>32</v>
      </c>
      <c r="F307" s="141">
        <v>280.3</v>
      </c>
      <c r="G307" s="67">
        <v>207893.11000000002</v>
      </c>
      <c r="L307" s="160"/>
      <c r="M307" s="160"/>
    </row>
    <row r="308" spans="1:13" s="143" customFormat="1" ht="63">
      <c r="A308" s="145" t="s">
        <v>742</v>
      </c>
      <c r="B308" s="141" t="s">
        <v>829</v>
      </c>
      <c r="C308" s="141">
        <v>2021</v>
      </c>
      <c r="D308" s="141">
        <v>0.4</v>
      </c>
      <c r="E308" s="141">
        <v>35</v>
      </c>
      <c r="F308" s="141">
        <v>116</v>
      </c>
      <c r="G308" s="67">
        <v>125513</v>
      </c>
      <c r="L308" s="160"/>
      <c r="M308" s="160"/>
    </row>
    <row r="309" spans="1:13" s="143" customFormat="1" ht="47.25">
      <c r="A309" s="145" t="s">
        <v>739</v>
      </c>
      <c r="B309" s="141" t="s">
        <v>831</v>
      </c>
      <c r="C309" s="141">
        <v>2021</v>
      </c>
      <c r="D309" s="141">
        <v>0.4</v>
      </c>
      <c r="E309" s="141">
        <v>6</v>
      </c>
      <c r="F309" s="141">
        <v>100</v>
      </c>
      <c r="G309" s="67">
        <v>119923.09</v>
      </c>
      <c r="L309" s="160"/>
      <c r="M309" s="160"/>
    </row>
    <row r="310" spans="1:13" s="143" customFormat="1" ht="47.25">
      <c r="A310" s="145" t="s">
        <v>837</v>
      </c>
      <c r="B310" s="141" t="s">
        <v>832</v>
      </c>
      <c r="C310" s="141">
        <v>2021</v>
      </c>
      <c r="D310" s="141">
        <v>0.4</v>
      </c>
      <c r="E310" s="141">
        <v>159</v>
      </c>
      <c r="F310" s="141">
        <v>140</v>
      </c>
      <c r="G310" s="67">
        <v>330710.44</v>
      </c>
      <c r="L310" s="160"/>
      <c r="M310" s="160"/>
    </row>
    <row r="311" spans="1:13" s="143" customFormat="1" ht="63">
      <c r="A311" s="145" t="s">
        <v>958</v>
      </c>
      <c r="B311" s="141" t="s">
        <v>959</v>
      </c>
      <c r="C311" s="141">
        <v>2022</v>
      </c>
      <c r="D311" s="141">
        <v>0.4</v>
      </c>
      <c r="E311" s="141">
        <v>20</v>
      </c>
      <c r="F311" s="141">
        <v>638</v>
      </c>
      <c r="G311" s="67">
        <v>497288.08</v>
      </c>
      <c r="L311" s="160"/>
      <c r="M311" s="160"/>
    </row>
    <row r="312" spans="1:13" s="143" customFormat="1" ht="63">
      <c r="A312" s="145" t="s">
        <v>740</v>
      </c>
      <c r="B312" s="141" t="s">
        <v>960</v>
      </c>
      <c r="C312" s="141">
        <v>2022</v>
      </c>
      <c r="D312" s="141">
        <v>0.4</v>
      </c>
      <c r="E312" s="141">
        <v>150</v>
      </c>
      <c r="F312" s="141">
        <v>70</v>
      </c>
      <c r="G312" s="67">
        <v>382871.06</v>
      </c>
      <c r="L312" s="160"/>
      <c r="M312" s="160"/>
    </row>
    <row r="313" spans="1:13" s="143" customFormat="1" ht="63">
      <c r="A313" s="145" t="s">
        <v>732</v>
      </c>
      <c r="B313" s="141" t="s">
        <v>850</v>
      </c>
      <c r="C313" s="141">
        <v>2022</v>
      </c>
      <c r="D313" s="141">
        <v>0.4</v>
      </c>
      <c r="E313" s="141">
        <v>40</v>
      </c>
      <c r="F313" s="141">
        <v>3</v>
      </c>
      <c r="G313" s="67">
        <v>0</v>
      </c>
      <c r="L313" s="160"/>
      <c r="M313" s="160"/>
    </row>
    <row r="314" spans="1:13" s="143" customFormat="1" ht="47.25">
      <c r="A314" s="145" t="s">
        <v>732</v>
      </c>
      <c r="B314" s="141" t="s">
        <v>961</v>
      </c>
      <c r="C314" s="141">
        <v>2022</v>
      </c>
      <c r="D314" s="141">
        <v>0.4</v>
      </c>
      <c r="E314" s="141">
        <v>15</v>
      </c>
      <c r="F314" s="141">
        <v>15</v>
      </c>
      <c r="G314" s="67">
        <v>63517.14</v>
      </c>
      <c r="L314" s="160"/>
      <c r="M314" s="160"/>
    </row>
    <row r="315" spans="1:13" s="143" customFormat="1" ht="47.25">
      <c r="A315" s="145" t="s">
        <v>737</v>
      </c>
      <c r="B315" s="141" t="s">
        <v>962</v>
      </c>
      <c r="C315" s="141">
        <v>2022</v>
      </c>
      <c r="D315" s="141">
        <v>0.4</v>
      </c>
      <c r="E315" s="141">
        <v>20</v>
      </c>
      <c r="F315" s="141">
        <v>150</v>
      </c>
      <c r="G315" s="67">
        <v>44747.37</v>
      </c>
      <c r="L315" s="160"/>
      <c r="M315" s="160"/>
    </row>
    <row r="316" spans="1:13" s="143" customFormat="1" ht="47.25">
      <c r="A316" s="145" t="s">
        <v>732</v>
      </c>
      <c r="B316" s="141" t="s">
        <v>963</v>
      </c>
      <c r="C316" s="141">
        <v>2022</v>
      </c>
      <c r="D316" s="141">
        <v>0.4</v>
      </c>
      <c r="E316" s="141">
        <v>70</v>
      </c>
      <c r="F316" s="141">
        <v>21</v>
      </c>
      <c r="G316" s="68">
        <v>57102.59</v>
      </c>
      <c r="L316" s="160"/>
      <c r="M316" s="160"/>
    </row>
    <row r="317" spans="1:13" s="143" customFormat="1" ht="47.25">
      <c r="A317" s="145" t="s">
        <v>732</v>
      </c>
      <c r="B317" s="141" t="s">
        <v>964</v>
      </c>
      <c r="C317" s="141">
        <v>2022</v>
      </c>
      <c r="D317" s="141">
        <v>0.4</v>
      </c>
      <c r="E317" s="141">
        <v>70</v>
      </c>
      <c r="F317" s="141">
        <v>10</v>
      </c>
      <c r="G317" s="68">
        <v>44732.4</v>
      </c>
      <c r="L317" s="160"/>
      <c r="M317" s="160"/>
    </row>
    <row r="318" spans="1:13" s="143" customFormat="1" ht="47.25">
      <c r="A318" s="145" t="s">
        <v>732</v>
      </c>
      <c r="B318" s="141" t="s">
        <v>965</v>
      </c>
      <c r="C318" s="141">
        <v>2022</v>
      </c>
      <c r="D318" s="141">
        <v>0.4</v>
      </c>
      <c r="E318" s="141">
        <v>40</v>
      </c>
      <c r="F318" s="141">
        <v>3</v>
      </c>
      <c r="G318" s="68">
        <v>61456.29</v>
      </c>
      <c r="L318" s="160"/>
      <c r="M318" s="160"/>
    </row>
    <row r="319" spans="1:13" s="143" customFormat="1" ht="47.25">
      <c r="A319" s="145" t="s">
        <v>739</v>
      </c>
      <c r="B319" s="141" t="s">
        <v>966</v>
      </c>
      <c r="C319" s="141">
        <v>2022</v>
      </c>
      <c r="D319" s="141">
        <v>0.4</v>
      </c>
      <c r="E319" s="141">
        <v>70</v>
      </c>
      <c r="F319" s="141">
        <v>45</v>
      </c>
      <c r="G319" s="68">
        <v>107080.28</v>
      </c>
      <c r="L319" s="160"/>
      <c r="M319" s="160"/>
    </row>
    <row r="320" spans="1:13" s="143" customFormat="1" ht="63">
      <c r="A320" s="145" t="s">
        <v>836</v>
      </c>
      <c r="B320" s="141" t="s">
        <v>967</v>
      </c>
      <c r="C320" s="141">
        <v>2022</v>
      </c>
      <c r="D320" s="141">
        <v>0.4</v>
      </c>
      <c r="E320" s="141">
        <v>34</v>
      </c>
      <c r="F320" s="141">
        <v>45</v>
      </c>
      <c r="G320" s="68">
        <v>213277.63</v>
      </c>
      <c r="L320" s="160"/>
      <c r="M320" s="160"/>
    </row>
    <row r="321" spans="1:13" s="143" customFormat="1" ht="47.25">
      <c r="A321" s="145" t="s">
        <v>732</v>
      </c>
      <c r="B321" s="141" t="s">
        <v>858</v>
      </c>
      <c r="C321" s="141">
        <v>2022</v>
      </c>
      <c r="D321" s="141">
        <v>0.4</v>
      </c>
      <c r="E321" s="141">
        <v>145</v>
      </c>
      <c r="F321" s="141">
        <v>22</v>
      </c>
      <c r="G321" s="68">
        <v>0</v>
      </c>
      <c r="L321" s="160"/>
      <c r="M321" s="160"/>
    </row>
    <row r="322" spans="1:13" s="143" customFormat="1" ht="63">
      <c r="A322" s="145" t="s">
        <v>739</v>
      </c>
      <c r="B322" s="141" t="s">
        <v>968</v>
      </c>
      <c r="C322" s="141">
        <v>2022</v>
      </c>
      <c r="D322" s="141">
        <v>0.4</v>
      </c>
      <c r="E322" s="141">
        <v>80</v>
      </c>
      <c r="F322" s="141">
        <v>35</v>
      </c>
      <c r="G322" s="68">
        <v>106006.13</v>
      </c>
      <c r="L322" s="160"/>
      <c r="M322" s="160"/>
    </row>
    <row r="323" spans="1:13" s="143" customFormat="1" ht="63">
      <c r="A323" s="145" t="s">
        <v>740</v>
      </c>
      <c r="B323" s="141" t="s">
        <v>969</v>
      </c>
      <c r="C323" s="141">
        <v>2022</v>
      </c>
      <c r="D323" s="141">
        <v>0.4</v>
      </c>
      <c r="E323" s="141">
        <v>133</v>
      </c>
      <c r="F323" s="141">
        <v>50</v>
      </c>
      <c r="G323" s="68">
        <v>313245.17</v>
      </c>
      <c r="L323" s="160"/>
      <c r="M323" s="160"/>
    </row>
    <row r="324" spans="1:13" s="143" customFormat="1" ht="47.25">
      <c r="A324" s="145" t="s">
        <v>737</v>
      </c>
      <c r="B324" s="141" t="s">
        <v>970</v>
      </c>
      <c r="C324" s="141">
        <v>2022</v>
      </c>
      <c r="D324" s="141">
        <v>0.4</v>
      </c>
      <c r="E324" s="141">
        <v>105</v>
      </c>
      <c r="F324" s="141">
        <v>85</v>
      </c>
      <c r="G324" s="68">
        <v>253427.3</v>
      </c>
      <c r="L324" s="160"/>
      <c r="M324" s="160"/>
    </row>
    <row r="325" spans="1:13" s="143" customFormat="1" ht="47.25">
      <c r="A325" s="145" t="s">
        <v>732</v>
      </c>
      <c r="B325" s="141" t="s">
        <v>844</v>
      </c>
      <c r="C325" s="141">
        <v>2022</v>
      </c>
      <c r="D325" s="141">
        <v>0.4</v>
      </c>
      <c r="E325" s="141">
        <v>7</v>
      </c>
      <c r="F325" s="141">
        <v>15</v>
      </c>
      <c r="G325" s="68">
        <v>0</v>
      </c>
      <c r="L325" s="160"/>
      <c r="M325" s="160"/>
    </row>
    <row r="326" spans="1:13" s="143" customFormat="1" ht="63">
      <c r="A326" s="145" t="s">
        <v>732</v>
      </c>
      <c r="B326" s="141" t="s">
        <v>971</v>
      </c>
      <c r="C326" s="141">
        <v>2022</v>
      </c>
      <c r="D326" s="141">
        <v>0.4</v>
      </c>
      <c r="E326" s="141">
        <v>150</v>
      </c>
      <c r="F326" s="141">
        <v>13</v>
      </c>
      <c r="G326" s="68">
        <v>150299.5</v>
      </c>
      <c r="L326" s="160"/>
      <c r="M326" s="160"/>
    </row>
    <row r="327" spans="1:13" s="143" customFormat="1" ht="47.25">
      <c r="A327" s="145" t="s">
        <v>740</v>
      </c>
      <c r="B327" s="141" t="s">
        <v>972</v>
      </c>
      <c r="C327" s="141">
        <v>2022</v>
      </c>
      <c r="D327" s="141">
        <v>0.4</v>
      </c>
      <c r="E327" s="141">
        <v>174</v>
      </c>
      <c r="F327" s="141">
        <v>15</v>
      </c>
      <c r="G327" s="68">
        <v>282239.49</v>
      </c>
      <c r="L327" s="160"/>
      <c r="M327" s="160"/>
    </row>
    <row r="328" spans="1:13" s="143" customFormat="1" ht="63">
      <c r="A328" s="145" t="s">
        <v>736</v>
      </c>
      <c r="B328" s="141" t="s">
        <v>973</v>
      </c>
      <c r="C328" s="141">
        <v>2022</v>
      </c>
      <c r="D328" s="141">
        <v>0.4</v>
      </c>
      <c r="E328" s="141">
        <v>20</v>
      </c>
      <c r="F328" s="141">
        <v>100</v>
      </c>
      <c r="G328" s="68">
        <v>1237513.8500000001</v>
      </c>
      <c r="L328" s="160"/>
      <c r="M328" s="160"/>
    </row>
    <row r="329" spans="1:13" s="143" customFormat="1" ht="78.75">
      <c r="A329" s="145" t="s">
        <v>734</v>
      </c>
      <c r="B329" s="141" t="s">
        <v>974</v>
      </c>
      <c r="C329" s="141">
        <v>2022</v>
      </c>
      <c r="D329" s="141">
        <v>0.4</v>
      </c>
      <c r="E329" s="141">
        <v>10</v>
      </c>
      <c r="F329" s="141">
        <v>180</v>
      </c>
      <c r="G329" s="68">
        <v>381212.25</v>
      </c>
      <c r="L329" s="160"/>
      <c r="M329" s="160"/>
    </row>
    <row r="330" spans="1:13" s="143" customFormat="1" ht="47.25">
      <c r="A330" s="145" t="s">
        <v>739</v>
      </c>
      <c r="B330" s="141" t="s">
        <v>975</v>
      </c>
      <c r="C330" s="141">
        <v>2022</v>
      </c>
      <c r="D330" s="141">
        <v>0.4</v>
      </c>
      <c r="E330" s="141">
        <v>42</v>
      </c>
      <c r="F330" s="141">
        <v>25</v>
      </c>
      <c r="G330" s="68">
        <v>0</v>
      </c>
      <c r="L330" s="160"/>
      <c r="M330" s="160"/>
    </row>
    <row r="331" spans="1:13" s="143" customFormat="1" ht="47.25">
      <c r="A331" s="145" t="s">
        <v>732</v>
      </c>
      <c r="B331" s="141" t="s">
        <v>864</v>
      </c>
      <c r="C331" s="141">
        <v>2022</v>
      </c>
      <c r="D331" s="141">
        <v>0.4</v>
      </c>
      <c r="E331" s="141">
        <v>20</v>
      </c>
      <c r="F331" s="141">
        <v>3</v>
      </c>
      <c r="G331" s="68">
        <v>109945.86</v>
      </c>
      <c r="L331" s="160"/>
      <c r="M331" s="160"/>
    </row>
    <row r="332" spans="1:13" s="143" customFormat="1" ht="63">
      <c r="A332" s="145" t="s">
        <v>837</v>
      </c>
      <c r="B332" s="141" t="s">
        <v>976</v>
      </c>
      <c r="C332" s="141">
        <v>2022</v>
      </c>
      <c r="D332" s="141">
        <v>0.4</v>
      </c>
      <c r="E332" s="141">
        <v>115</v>
      </c>
      <c r="F332" s="141">
        <v>140</v>
      </c>
      <c r="G332" s="68">
        <v>341040.54</v>
      </c>
      <c r="L332" s="160"/>
      <c r="M332" s="160"/>
    </row>
    <row r="333" spans="1:13" s="143" customFormat="1" ht="63">
      <c r="A333" s="145" t="s">
        <v>740</v>
      </c>
      <c r="B333" s="141" t="s">
        <v>977</v>
      </c>
      <c r="C333" s="141">
        <v>2022</v>
      </c>
      <c r="D333" s="141">
        <v>0.4</v>
      </c>
      <c r="E333" s="141">
        <v>244</v>
      </c>
      <c r="F333" s="141">
        <v>50</v>
      </c>
      <c r="G333" s="68">
        <v>471086</v>
      </c>
      <c r="L333" s="160"/>
      <c r="M333" s="160"/>
    </row>
    <row r="334" spans="1:13" s="143" customFormat="1" ht="47.25">
      <c r="A334" s="145" t="s">
        <v>739</v>
      </c>
      <c r="B334" s="141" t="s">
        <v>978</v>
      </c>
      <c r="C334" s="141">
        <v>2022</v>
      </c>
      <c r="D334" s="141">
        <v>0.4</v>
      </c>
      <c r="E334" s="141">
        <v>25</v>
      </c>
      <c r="F334" s="141">
        <v>10</v>
      </c>
      <c r="G334" s="68">
        <v>56403.88</v>
      </c>
      <c r="L334" s="160"/>
      <c r="M334" s="160"/>
    </row>
    <row r="335" spans="1:13" s="143" customFormat="1" ht="47.25">
      <c r="A335" s="145" t="s">
        <v>736</v>
      </c>
      <c r="B335" s="141" t="s">
        <v>866</v>
      </c>
      <c r="C335" s="141">
        <v>2022</v>
      </c>
      <c r="D335" s="141">
        <v>0.4</v>
      </c>
      <c r="E335" s="141">
        <v>33</v>
      </c>
      <c r="F335" s="141">
        <v>185</v>
      </c>
      <c r="G335" s="68">
        <v>0</v>
      </c>
      <c r="L335" s="160"/>
      <c r="M335" s="160"/>
    </row>
    <row r="336" spans="1:13" s="143" customFormat="1" ht="63">
      <c r="A336" s="145" t="s">
        <v>837</v>
      </c>
      <c r="B336" s="141" t="s">
        <v>979</v>
      </c>
      <c r="C336" s="141">
        <v>2022</v>
      </c>
      <c r="D336" s="141">
        <v>0.4</v>
      </c>
      <c r="E336" s="141">
        <v>220</v>
      </c>
      <c r="F336" s="141">
        <v>100</v>
      </c>
      <c r="G336" s="68">
        <v>404630.86</v>
      </c>
      <c r="L336" s="160"/>
      <c r="M336" s="160"/>
    </row>
    <row r="337" spans="1:13" s="143" customFormat="1" ht="47.25">
      <c r="A337" s="145" t="s">
        <v>732</v>
      </c>
      <c r="B337" s="141" t="s">
        <v>980</v>
      </c>
      <c r="C337" s="141">
        <v>2022</v>
      </c>
      <c r="D337" s="141">
        <v>0.4</v>
      </c>
      <c r="E337" s="141">
        <v>220</v>
      </c>
      <c r="F337" s="141">
        <v>15</v>
      </c>
      <c r="G337" s="68">
        <v>271233.63</v>
      </c>
      <c r="L337" s="160"/>
      <c r="M337" s="160"/>
    </row>
    <row r="338" spans="1:13" s="143" customFormat="1" ht="63">
      <c r="A338" s="145" t="s">
        <v>732</v>
      </c>
      <c r="B338" s="141" t="s">
        <v>981</v>
      </c>
      <c r="C338" s="141">
        <v>2022</v>
      </c>
      <c r="D338" s="141">
        <v>0.4</v>
      </c>
      <c r="E338" s="141">
        <v>80</v>
      </c>
      <c r="F338" s="141">
        <v>10</v>
      </c>
      <c r="G338" s="67">
        <v>218649.1</v>
      </c>
      <c r="L338" s="160"/>
      <c r="M338" s="160"/>
    </row>
    <row r="339" spans="1:13" s="143" customFormat="1" ht="47.25">
      <c r="A339" s="145" t="s">
        <v>739</v>
      </c>
      <c r="B339" s="141" t="s">
        <v>982</v>
      </c>
      <c r="C339" s="141">
        <v>2022</v>
      </c>
      <c r="D339" s="141">
        <v>0.4</v>
      </c>
      <c r="E339" s="141">
        <v>40</v>
      </c>
      <c r="F339" s="141">
        <v>15</v>
      </c>
      <c r="G339" s="67">
        <v>93863.17</v>
      </c>
      <c r="L339" s="160"/>
      <c r="M339" s="160"/>
    </row>
    <row r="340" spans="1:13" s="143" customFormat="1" ht="78.75">
      <c r="A340" s="145" t="s">
        <v>740</v>
      </c>
      <c r="B340" s="141" t="s">
        <v>983</v>
      </c>
      <c r="C340" s="141">
        <v>2022</v>
      </c>
      <c r="D340" s="141">
        <v>0.4</v>
      </c>
      <c r="E340" s="141">
        <v>20</v>
      </c>
      <c r="F340" s="141">
        <v>80</v>
      </c>
      <c r="G340" s="67">
        <v>41525.58</v>
      </c>
      <c r="L340" s="160"/>
      <c r="M340" s="160"/>
    </row>
    <row r="341" spans="1:13" s="143" customFormat="1" ht="63">
      <c r="A341" s="145" t="s">
        <v>736</v>
      </c>
      <c r="B341" s="141" t="s">
        <v>984</v>
      </c>
      <c r="C341" s="141">
        <v>2022</v>
      </c>
      <c r="D341" s="141">
        <v>0.4</v>
      </c>
      <c r="E341" s="141">
        <v>80</v>
      </c>
      <c r="F341" s="141">
        <v>99</v>
      </c>
      <c r="G341" s="67">
        <v>114308.39</v>
      </c>
      <c r="L341" s="160"/>
      <c r="M341" s="160"/>
    </row>
    <row r="342" spans="1:13" s="143" customFormat="1" ht="47.25">
      <c r="A342" s="145" t="s">
        <v>735</v>
      </c>
      <c r="B342" s="141" t="s">
        <v>985</v>
      </c>
      <c r="C342" s="141">
        <v>2022</v>
      </c>
      <c r="D342" s="141">
        <v>0.4</v>
      </c>
      <c r="E342" s="141">
        <v>101.6</v>
      </c>
      <c r="F342" s="141">
        <v>268</v>
      </c>
      <c r="G342" s="67">
        <v>1579198.63</v>
      </c>
      <c r="L342" s="160"/>
      <c r="M342" s="160"/>
    </row>
    <row r="343" spans="1:13" s="143" customFormat="1" ht="47.25">
      <c r="A343" s="145" t="s">
        <v>732</v>
      </c>
      <c r="B343" s="141" t="s">
        <v>986</v>
      </c>
      <c r="C343" s="141">
        <v>2022</v>
      </c>
      <c r="D343" s="141">
        <v>0.4</v>
      </c>
      <c r="E343" s="141">
        <v>8</v>
      </c>
      <c r="F343" s="141">
        <v>3</v>
      </c>
      <c r="G343" s="67">
        <v>19712.759999999998</v>
      </c>
      <c r="L343" s="160"/>
      <c r="M343" s="160"/>
    </row>
    <row r="344" spans="1:13" s="143" customFormat="1" ht="47.25">
      <c r="A344" s="145" t="s">
        <v>740</v>
      </c>
      <c r="B344" s="141" t="s">
        <v>882</v>
      </c>
      <c r="C344" s="141">
        <v>2022</v>
      </c>
      <c r="D344" s="141">
        <v>0.4</v>
      </c>
      <c r="E344" s="141">
        <v>47</v>
      </c>
      <c r="F344" s="141">
        <v>100</v>
      </c>
      <c r="G344" s="67">
        <v>0</v>
      </c>
      <c r="L344" s="160"/>
      <c r="M344" s="160"/>
    </row>
    <row r="345" spans="1:13" s="143" customFormat="1" ht="47.25">
      <c r="A345" s="145" t="s">
        <v>732</v>
      </c>
      <c r="B345" s="141" t="s">
        <v>987</v>
      </c>
      <c r="C345" s="141">
        <v>2022</v>
      </c>
      <c r="D345" s="141">
        <v>0.4</v>
      </c>
      <c r="E345" s="141">
        <v>16</v>
      </c>
      <c r="F345" s="141">
        <v>15</v>
      </c>
      <c r="G345" s="67">
        <v>15546.16</v>
      </c>
      <c r="L345" s="160"/>
      <c r="M345" s="160"/>
    </row>
    <row r="346" spans="1:13" s="143" customFormat="1" ht="63">
      <c r="A346" s="145" t="s">
        <v>732</v>
      </c>
      <c r="B346" s="141" t="s">
        <v>887</v>
      </c>
      <c r="C346" s="141">
        <v>2022</v>
      </c>
      <c r="D346" s="141">
        <v>0.4</v>
      </c>
      <c r="E346" s="141">
        <v>4</v>
      </c>
      <c r="F346" s="141">
        <v>3</v>
      </c>
      <c r="G346" s="67">
        <v>0</v>
      </c>
      <c r="L346" s="160"/>
      <c r="M346" s="160"/>
    </row>
    <row r="347" spans="1:13" s="143" customFormat="1" ht="47.25">
      <c r="A347" s="145" t="s">
        <v>732</v>
      </c>
      <c r="B347" s="141" t="s">
        <v>988</v>
      </c>
      <c r="C347" s="141">
        <v>2022</v>
      </c>
      <c r="D347" s="141">
        <v>0.4</v>
      </c>
      <c r="E347" s="141">
        <v>35</v>
      </c>
      <c r="F347" s="141">
        <v>3</v>
      </c>
      <c r="G347" s="67">
        <v>46148.43</v>
      </c>
      <c r="L347" s="160"/>
      <c r="M347" s="160"/>
    </row>
    <row r="348" spans="1:13" s="143" customFormat="1" ht="47.25">
      <c r="A348" s="145" t="s">
        <v>838</v>
      </c>
      <c r="B348" s="141" t="s">
        <v>989</v>
      </c>
      <c r="C348" s="141">
        <v>2022</v>
      </c>
      <c r="D348" s="141">
        <v>0.4</v>
      </c>
      <c r="E348" s="141">
        <v>115</v>
      </c>
      <c r="F348" s="141">
        <v>176</v>
      </c>
      <c r="G348" s="67">
        <v>535640.57999999996</v>
      </c>
      <c r="L348" s="160"/>
      <c r="M348" s="160"/>
    </row>
    <row r="349" spans="1:13" s="143" customFormat="1" ht="78.75">
      <c r="A349" s="145" t="s">
        <v>740</v>
      </c>
      <c r="B349" s="141" t="s">
        <v>990</v>
      </c>
      <c r="C349" s="141">
        <v>2022</v>
      </c>
      <c r="D349" s="141">
        <v>0.4</v>
      </c>
      <c r="E349" s="141">
        <v>220</v>
      </c>
      <c r="F349" s="141">
        <v>75.239999999999995</v>
      </c>
      <c r="G349" s="67">
        <v>391119.73</v>
      </c>
      <c r="L349" s="160"/>
      <c r="M349" s="160"/>
    </row>
    <row r="350" spans="1:13" s="143" customFormat="1" ht="78.75">
      <c r="A350" s="145" t="s">
        <v>732</v>
      </c>
      <c r="B350" s="141" t="s">
        <v>991</v>
      </c>
      <c r="C350" s="141">
        <v>2022</v>
      </c>
      <c r="D350" s="141">
        <v>0.4</v>
      </c>
      <c r="E350" s="141">
        <v>128</v>
      </c>
      <c r="F350" s="141">
        <v>15</v>
      </c>
      <c r="G350" s="67">
        <v>168014.01</v>
      </c>
      <c r="L350" s="160"/>
      <c r="M350" s="160"/>
    </row>
    <row r="351" spans="1:13" s="143" customFormat="1" ht="47.25">
      <c r="A351" s="145" t="s">
        <v>732</v>
      </c>
      <c r="B351" s="141" t="s">
        <v>992</v>
      </c>
      <c r="C351" s="141">
        <v>2022</v>
      </c>
      <c r="D351" s="141">
        <v>0.4</v>
      </c>
      <c r="E351" s="141">
        <v>600</v>
      </c>
      <c r="F351" s="141">
        <v>3</v>
      </c>
      <c r="G351" s="67">
        <v>734326.12</v>
      </c>
      <c r="L351" s="160"/>
      <c r="M351" s="160"/>
    </row>
    <row r="352" spans="1:13" s="143" customFormat="1" ht="63">
      <c r="A352" s="145" t="s">
        <v>742</v>
      </c>
      <c r="B352" s="141" t="s">
        <v>993</v>
      </c>
      <c r="C352" s="141">
        <v>2022</v>
      </c>
      <c r="D352" s="141">
        <v>0.4</v>
      </c>
      <c r="E352" s="141">
        <v>133</v>
      </c>
      <c r="F352" s="141">
        <v>200</v>
      </c>
      <c r="G352" s="67">
        <v>1208003.1499999999</v>
      </c>
      <c r="L352" s="160"/>
      <c r="M352" s="160"/>
    </row>
    <row r="353" spans="1:13" s="143" customFormat="1" ht="63">
      <c r="A353" s="145" t="s">
        <v>737</v>
      </c>
      <c r="B353" s="141" t="s">
        <v>994</v>
      </c>
      <c r="C353" s="141">
        <v>2022</v>
      </c>
      <c r="D353" s="141">
        <v>0.4</v>
      </c>
      <c r="E353" s="141">
        <v>85</v>
      </c>
      <c r="F353" s="141">
        <v>127.8</v>
      </c>
      <c r="G353" s="67">
        <v>216870.22</v>
      </c>
      <c r="L353" s="160"/>
      <c r="M353" s="160"/>
    </row>
    <row r="354" spans="1:13" s="143" customFormat="1" ht="63">
      <c r="A354" s="145" t="s">
        <v>837</v>
      </c>
      <c r="B354" s="141" t="s">
        <v>995</v>
      </c>
      <c r="C354" s="141">
        <v>2022</v>
      </c>
      <c r="D354" s="141">
        <v>0.4</v>
      </c>
      <c r="E354" s="141">
        <v>126</v>
      </c>
      <c r="F354" s="141">
        <v>127.8</v>
      </c>
      <c r="G354" s="67">
        <v>584304.98</v>
      </c>
      <c r="L354" s="160"/>
      <c r="M354" s="160"/>
    </row>
    <row r="355" spans="1:13" s="143" customFormat="1" ht="47.25">
      <c r="A355" s="145" t="s">
        <v>732</v>
      </c>
      <c r="B355" s="141" t="s">
        <v>996</v>
      </c>
      <c r="C355" s="141">
        <v>2022</v>
      </c>
      <c r="D355" s="141">
        <v>0.4</v>
      </c>
      <c r="E355" s="141">
        <v>15</v>
      </c>
      <c r="F355" s="141">
        <v>3</v>
      </c>
      <c r="G355" s="67">
        <v>18038.240000000002</v>
      </c>
      <c r="L355" s="160"/>
      <c r="M355" s="160"/>
    </row>
    <row r="356" spans="1:13" s="143" customFormat="1" ht="63">
      <c r="A356" s="145" t="s">
        <v>732</v>
      </c>
      <c r="B356" s="141" t="s">
        <v>943</v>
      </c>
      <c r="C356" s="141">
        <v>2022</v>
      </c>
      <c r="D356" s="141">
        <v>0.4</v>
      </c>
      <c r="E356" s="141">
        <v>3</v>
      </c>
      <c r="F356" s="141">
        <v>5</v>
      </c>
      <c r="G356" s="67">
        <v>0</v>
      </c>
      <c r="L356" s="160"/>
      <c r="M356" s="160"/>
    </row>
    <row r="357" spans="1:13" s="143" customFormat="1" ht="78.75">
      <c r="A357" s="145" t="s">
        <v>732</v>
      </c>
      <c r="B357" s="141" t="s">
        <v>944</v>
      </c>
      <c r="C357" s="141">
        <v>2022</v>
      </c>
      <c r="D357" s="141">
        <v>0.4</v>
      </c>
      <c r="E357" s="141">
        <v>15</v>
      </c>
      <c r="F357" s="141">
        <v>21</v>
      </c>
      <c r="G357" s="67">
        <v>0</v>
      </c>
      <c r="L357" s="160"/>
      <c r="M357" s="160"/>
    </row>
    <row r="358" spans="1:13" s="143" customFormat="1" ht="47.25">
      <c r="A358" s="145" t="s">
        <v>739</v>
      </c>
      <c r="B358" s="147" t="s">
        <v>1410</v>
      </c>
      <c r="C358" s="142">
        <v>2023</v>
      </c>
      <c r="D358" s="141">
        <v>0.4</v>
      </c>
      <c r="E358" s="141">
        <v>110</v>
      </c>
      <c r="F358" s="141">
        <v>10</v>
      </c>
      <c r="G358" s="74">
        <v>218407.53</v>
      </c>
      <c r="L358" s="160"/>
      <c r="M358" s="160"/>
    </row>
    <row r="359" spans="1:13" s="143" customFormat="1" ht="63">
      <c r="A359" s="145" t="s">
        <v>737</v>
      </c>
      <c r="B359" s="147" t="s">
        <v>1413</v>
      </c>
      <c r="C359" s="142">
        <v>2023</v>
      </c>
      <c r="D359" s="141">
        <v>0.4</v>
      </c>
      <c r="E359" s="141">
        <v>206</v>
      </c>
      <c r="F359" s="141">
        <v>120</v>
      </c>
      <c r="G359" s="74">
        <v>619556.72</v>
      </c>
      <c r="L359" s="160"/>
      <c r="M359" s="160"/>
    </row>
    <row r="360" spans="1:13" s="143" customFormat="1" ht="47.25">
      <c r="A360" s="145" t="s">
        <v>732</v>
      </c>
      <c r="B360" s="147" t="s">
        <v>1418</v>
      </c>
      <c r="C360" s="142">
        <v>2023</v>
      </c>
      <c r="D360" s="141">
        <v>0.4</v>
      </c>
      <c r="E360" s="141">
        <v>15</v>
      </c>
      <c r="F360" s="141">
        <v>3</v>
      </c>
      <c r="G360" s="74">
        <v>19658.07</v>
      </c>
      <c r="L360" s="160"/>
      <c r="M360" s="160"/>
    </row>
    <row r="361" spans="1:13" s="143" customFormat="1" ht="47.25">
      <c r="A361" s="145" t="s">
        <v>732</v>
      </c>
      <c r="B361" s="147" t="s">
        <v>1420</v>
      </c>
      <c r="C361" s="142">
        <v>2023</v>
      </c>
      <c r="D361" s="141">
        <v>0.4</v>
      </c>
      <c r="E361" s="141">
        <v>125</v>
      </c>
      <c r="F361" s="141">
        <v>9</v>
      </c>
      <c r="G361" s="74">
        <v>92911.34</v>
      </c>
      <c r="L361" s="160"/>
      <c r="M361" s="160"/>
    </row>
    <row r="362" spans="1:13" s="143" customFormat="1" ht="47.25">
      <c r="A362" s="145" t="s">
        <v>732</v>
      </c>
      <c r="B362" s="147" t="s">
        <v>1438</v>
      </c>
      <c r="C362" s="142">
        <v>2023</v>
      </c>
      <c r="D362" s="141">
        <v>0.4</v>
      </c>
      <c r="E362" s="141">
        <v>200</v>
      </c>
      <c r="F362" s="141">
        <v>3</v>
      </c>
      <c r="G362" s="74">
        <v>230512.99</v>
      </c>
      <c r="L362" s="160"/>
      <c r="M362" s="160"/>
    </row>
    <row r="363" spans="1:13" s="143" customFormat="1" ht="47.25">
      <c r="A363" s="145" t="s">
        <v>732</v>
      </c>
      <c r="B363" s="147" t="s">
        <v>1461</v>
      </c>
      <c r="C363" s="142">
        <v>2023</v>
      </c>
      <c r="D363" s="141">
        <v>0.4</v>
      </c>
      <c r="E363" s="141">
        <v>15</v>
      </c>
      <c r="F363" s="141">
        <v>100</v>
      </c>
      <c r="G363" s="74">
        <v>81861.14</v>
      </c>
      <c r="L363" s="160"/>
      <c r="M363" s="160"/>
    </row>
    <row r="364" spans="1:13" s="143" customFormat="1" ht="63">
      <c r="A364" s="145" t="s">
        <v>736</v>
      </c>
      <c r="B364" s="147" t="s">
        <v>1475</v>
      </c>
      <c r="C364" s="142">
        <v>2023</v>
      </c>
      <c r="D364" s="141">
        <v>0.4</v>
      </c>
      <c r="E364" s="141">
        <v>103</v>
      </c>
      <c r="F364" s="141">
        <v>56.1</v>
      </c>
      <c r="G364" s="74">
        <v>266065.65000000002</v>
      </c>
      <c r="L364" s="160"/>
      <c r="M364" s="160"/>
    </row>
    <row r="365" spans="1:13" s="143" customFormat="1" ht="63">
      <c r="A365" s="145" t="s">
        <v>732</v>
      </c>
      <c r="B365" s="141" t="s">
        <v>1498</v>
      </c>
      <c r="C365" s="142">
        <v>2023</v>
      </c>
      <c r="D365" s="141">
        <v>0.4</v>
      </c>
      <c r="E365" s="141">
        <v>20</v>
      </c>
      <c r="F365" s="141">
        <v>15</v>
      </c>
      <c r="G365" s="74">
        <v>92446.639999999898</v>
      </c>
      <c r="L365" s="160"/>
      <c r="M365" s="160"/>
    </row>
    <row r="366" spans="1:13" s="143" customFormat="1" ht="47.25">
      <c r="A366" s="145" t="s">
        <v>732</v>
      </c>
      <c r="B366" s="141" t="s">
        <v>1543</v>
      </c>
      <c r="C366" s="142">
        <v>2023</v>
      </c>
      <c r="D366" s="141">
        <v>0.4</v>
      </c>
      <c r="E366" s="141">
        <v>125</v>
      </c>
      <c r="F366" s="141">
        <v>50</v>
      </c>
      <c r="G366" s="74">
        <v>288467.45</v>
      </c>
      <c r="L366" s="160"/>
      <c r="M366" s="160"/>
    </row>
    <row r="367" spans="1:13" s="143" customFormat="1" ht="47.25">
      <c r="A367" s="145" t="s">
        <v>740</v>
      </c>
      <c r="B367" s="141" t="s">
        <v>1545</v>
      </c>
      <c r="C367" s="142">
        <v>2023</v>
      </c>
      <c r="D367" s="141">
        <v>0.4</v>
      </c>
      <c r="E367" s="141">
        <v>80</v>
      </c>
      <c r="F367" s="141">
        <v>15</v>
      </c>
      <c r="G367" s="74">
        <v>199464.91</v>
      </c>
      <c r="L367" s="160"/>
      <c r="M367" s="160"/>
    </row>
    <row r="368" spans="1:13" s="143" customFormat="1" ht="63">
      <c r="A368" s="145" t="s">
        <v>732</v>
      </c>
      <c r="B368" s="141" t="s">
        <v>1583</v>
      </c>
      <c r="C368" s="142">
        <v>2023</v>
      </c>
      <c r="D368" s="141">
        <v>0.4</v>
      </c>
      <c r="E368" s="141">
        <v>3</v>
      </c>
      <c r="F368" s="141">
        <v>1</v>
      </c>
      <c r="G368" s="74">
        <v>13464.51</v>
      </c>
      <c r="L368" s="160"/>
      <c r="M368" s="160"/>
    </row>
    <row r="369" spans="1:13" s="143" customFormat="1" ht="63">
      <c r="A369" s="145" t="s">
        <v>732</v>
      </c>
      <c r="B369" s="141" t="s">
        <v>1588</v>
      </c>
      <c r="C369" s="142">
        <v>2023</v>
      </c>
      <c r="D369" s="141">
        <v>0.4</v>
      </c>
      <c r="E369" s="141">
        <v>28</v>
      </c>
      <c r="F369" s="141">
        <v>3</v>
      </c>
      <c r="G369" s="74">
        <v>34520.879999999997</v>
      </c>
      <c r="L369" s="160"/>
      <c r="M369" s="160"/>
    </row>
    <row r="370" spans="1:13" s="143" customFormat="1" ht="63">
      <c r="A370" s="145" t="s">
        <v>742</v>
      </c>
      <c r="B370" s="141" t="s">
        <v>1595</v>
      </c>
      <c r="C370" s="142">
        <v>2023</v>
      </c>
      <c r="D370" s="141">
        <v>0.4</v>
      </c>
      <c r="E370" s="141">
        <v>362</v>
      </c>
      <c r="F370" s="141">
        <v>150</v>
      </c>
      <c r="G370" s="74">
        <v>1148028</v>
      </c>
      <c r="L370" s="160"/>
      <c r="M370" s="160"/>
    </row>
    <row r="371" spans="1:13" s="143" customFormat="1" ht="47.25">
      <c r="A371" s="145" t="s">
        <v>837</v>
      </c>
      <c r="B371" s="141" t="s">
        <v>1603</v>
      </c>
      <c r="C371" s="142">
        <v>2023</v>
      </c>
      <c r="D371" s="141">
        <v>0.4</v>
      </c>
      <c r="E371" s="141">
        <v>72</v>
      </c>
      <c r="F371" s="141">
        <v>115</v>
      </c>
      <c r="G371" s="74">
        <v>259984.62</v>
      </c>
      <c r="L371" s="160"/>
      <c r="M371" s="160"/>
    </row>
    <row r="372" spans="1:13" s="143" customFormat="1" ht="47.25">
      <c r="A372" s="145" t="s">
        <v>740</v>
      </c>
      <c r="B372" s="141" t="s">
        <v>1604</v>
      </c>
      <c r="C372" s="142">
        <v>2023</v>
      </c>
      <c r="D372" s="141">
        <v>0.4</v>
      </c>
      <c r="E372" s="141">
        <v>10</v>
      </c>
      <c r="F372" s="141">
        <v>115</v>
      </c>
      <c r="G372" s="74">
        <v>56634.9</v>
      </c>
      <c r="L372" s="160"/>
      <c r="M372" s="160"/>
    </row>
    <row r="373" spans="1:13" s="143" customFormat="1" ht="63">
      <c r="A373" s="145" t="s">
        <v>732</v>
      </c>
      <c r="B373" s="141" t="s">
        <v>1608</v>
      </c>
      <c r="C373" s="142">
        <v>2023</v>
      </c>
      <c r="D373" s="141">
        <v>0.4</v>
      </c>
      <c r="E373" s="141">
        <v>20</v>
      </c>
      <c r="F373" s="141">
        <v>40</v>
      </c>
      <c r="G373" s="74">
        <v>69884.330181495345</v>
      </c>
      <c r="L373" s="160"/>
      <c r="M373" s="160"/>
    </row>
    <row r="374" spans="1:13" s="143" customFormat="1" ht="47.25">
      <c r="A374" s="145" t="s">
        <v>736</v>
      </c>
      <c r="B374" s="141" t="s">
        <v>1610</v>
      </c>
      <c r="C374" s="142">
        <v>2023</v>
      </c>
      <c r="D374" s="141">
        <v>0.4</v>
      </c>
      <c r="E374" s="141">
        <v>20</v>
      </c>
      <c r="F374" s="141">
        <v>140</v>
      </c>
      <c r="G374" s="74">
        <v>54996.22</v>
      </c>
      <c r="L374" s="160"/>
      <c r="M374" s="160"/>
    </row>
    <row r="375" spans="1:13" s="143" customFormat="1" ht="63">
      <c r="A375" s="145" t="s">
        <v>737</v>
      </c>
      <c r="B375" s="141" t="s">
        <v>1612</v>
      </c>
      <c r="C375" s="142">
        <v>2023</v>
      </c>
      <c r="D375" s="141">
        <v>0.4</v>
      </c>
      <c r="E375" s="141">
        <v>20</v>
      </c>
      <c r="F375" s="141">
        <v>149</v>
      </c>
      <c r="G375" s="74">
        <v>58871.7</v>
      </c>
      <c r="L375" s="160"/>
      <c r="M375" s="160"/>
    </row>
    <row r="376" spans="1:13" s="143" customFormat="1" ht="63">
      <c r="A376" s="145" t="s">
        <v>732</v>
      </c>
      <c r="B376" s="141" t="s">
        <v>1625</v>
      </c>
      <c r="C376" s="142">
        <v>2023</v>
      </c>
      <c r="D376" s="141">
        <v>0.4</v>
      </c>
      <c r="E376" s="141">
        <v>100</v>
      </c>
      <c r="F376" s="141">
        <v>45</v>
      </c>
      <c r="G376" s="74">
        <v>213487.26830778318</v>
      </c>
      <c r="L376" s="160"/>
      <c r="M376" s="160"/>
    </row>
    <row r="377" spans="1:13" s="143" customFormat="1" ht="63">
      <c r="A377" s="145" t="s">
        <v>740</v>
      </c>
      <c r="B377" s="141" t="s">
        <v>1628</v>
      </c>
      <c r="C377" s="142">
        <v>2023</v>
      </c>
      <c r="D377" s="141">
        <v>0.4</v>
      </c>
      <c r="E377" s="141">
        <v>40</v>
      </c>
      <c r="F377" s="141">
        <v>100</v>
      </c>
      <c r="G377" s="74">
        <v>148914.88999999978</v>
      </c>
      <c r="L377" s="160"/>
      <c r="M377" s="160"/>
    </row>
    <row r="378" spans="1:13" s="143" customFormat="1" ht="47.25">
      <c r="A378" s="145" t="s">
        <v>734</v>
      </c>
      <c r="B378" s="141" t="s">
        <v>1636</v>
      </c>
      <c r="C378" s="142">
        <v>2023</v>
      </c>
      <c r="D378" s="141">
        <v>0.4</v>
      </c>
      <c r="E378" s="141">
        <v>185</v>
      </c>
      <c r="F378" s="141">
        <v>149</v>
      </c>
      <c r="G378" s="74">
        <v>726881.25</v>
      </c>
      <c r="L378" s="160"/>
      <c r="M378" s="160"/>
    </row>
    <row r="379" spans="1:13" s="143" customFormat="1" ht="63">
      <c r="A379" s="145" t="s">
        <v>1823</v>
      </c>
      <c r="B379" s="141" t="s">
        <v>1639</v>
      </c>
      <c r="C379" s="142">
        <v>2023</v>
      </c>
      <c r="D379" s="141">
        <v>0.4</v>
      </c>
      <c r="E379" s="141">
        <v>20</v>
      </c>
      <c r="F379" s="141">
        <v>250</v>
      </c>
      <c r="G379" s="144">
        <v>154183.26999999999</v>
      </c>
      <c r="L379" s="160"/>
      <c r="M379" s="160"/>
    </row>
    <row r="380" spans="1:13" s="143" customFormat="1" ht="47.25">
      <c r="A380" s="145" t="s">
        <v>740</v>
      </c>
      <c r="B380" s="141" t="s">
        <v>1640</v>
      </c>
      <c r="C380" s="142">
        <v>2023</v>
      </c>
      <c r="D380" s="141">
        <v>0.4</v>
      </c>
      <c r="E380" s="141">
        <v>141</v>
      </c>
      <c r="F380" s="141">
        <v>3</v>
      </c>
      <c r="G380" s="74">
        <v>405277.38</v>
      </c>
      <c r="L380" s="160"/>
      <c r="M380" s="160"/>
    </row>
    <row r="381" spans="1:13" s="143" customFormat="1" ht="78.75">
      <c r="A381" s="145" t="s">
        <v>732</v>
      </c>
      <c r="B381" s="141" t="s">
        <v>1658</v>
      </c>
      <c r="C381" s="142">
        <v>2023</v>
      </c>
      <c r="D381" s="141">
        <v>0.4</v>
      </c>
      <c r="E381" s="141">
        <v>5</v>
      </c>
      <c r="F381" s="141">
        <v>20</v>
      </c>
      <c r="G381" s="74">
        <v>19842.27</v>
      </c>
      <c r="L381" s="160"/>
      <c r="M381" s="160"/>
    </row>
    <row r="382" spans="1:13" s="143" customFormat="1" ht="63">
      <c r="A382" s="145" t="s">
        <v>837</v>
      </c>
      <c r="B382" s="141" t="s">
        <v>1663</v>
      </c>
      <c r="C382" s="142">
        <v>2023</v>
      </c>
      <c r="D382" s="141">
        <v>0.4</v>
      </c>
      <c r="E382" s="141">
        <v>94</v>
      </c>
      <c r="F382" s="141">
        <v>65</v>
      </c>
      <c r="G382" s="74">
        <v>202566.39999999999</v>
      </c>
      <c r="L382" s="160"/>
      <c r="M382" s="160"/>
    </row>
    <row r="383" spans="1:13" s="143" customFormat="1" ht="63">
      <c r="A383" s="145" t="s">
        <v>737</v>
      </c>
      <c r="B383" s="141" t="s">
        <v>1665</v>
      </c>
      <c r="C383" s="142">
        <v>2023</v>
      </c>
      <c r="D383" s="141">
        <v>0.4</v>
      </c>
      <c r="E383" s="141">
        <v>155</v>
      </c>
      <c r="F383" s="141">
        <v>149</v>
      </c>
      <c r="G383" s="74">
        <v>468967.49</v>
      </c>
      <c r="L383" s="160"/>
      <c r="M383" s="160"/>
    </row>
    <row r="384" spans="1:13" s="143" customFormat="1" ht="47.25">
      <c r="A384" s="145" t="s">
        <v>837</v>
      </c>
      <c r="B384" s="141" t="s">
        <v>1692</v>
      </c>
      <c r="C384" s="142">
        <v>2023</v>
      </c>
      <c r="D384" s="141">
        <v>0.4</v>
      </c>
      <c r="E384" s="141">
        <v>161</v>
      </c>
      <c r="F384" s="141">
        <v>60</v>
      </c>
      <c r="G384" s="144">
        <v>376201.1</v>
      </c>
      <c r="L384" s="160"/>
      <c r="M384" s="160"/>
    </row>
    <row r="385" spans="1:13" s="143" customFormat="1" ht="47.25">
      <c r="A385" s="145" t="s">
        <v>741</v>
      </c>
      <c r="B385" s="141" t="s">
        <v>1696</v>
      </c>
      <c r="C385" s="142">
        <v>2023</v>
      </c>
      <c r="D385" s="141">
        <v>0.4</v>
      </c>
      <c r="E385" s="141">
        <v>371</v>
      </c>
      <c r="F385" s="141">
        <v>21.25</v>
      </c>
      <c r="G385" s="144">
        <v>1383159.6099999999</v>
      </c>
      <c r="L385" s="160"/>
      <c r="M385" s="160"/>
    </row>
    <row r="386" spans="1:13" s="143" customFormat="1" ht="63">
      <c r="A386" s="145" t="s">
        <v>732</v>
      </c>
      <c r="B386" s="141" t="s">
        <v>1698</v>
      </c>
      <c r="C386" s="142">
        <v>2023</v>
      </c>
      <c r="D386" s="141">
        <v>0.4</v>
      </c>
      <c r="E386" s="141">
        <v>3</v>
      </c>
      <c r="F386" s="141">
        <v>10</v>
      </c>
      <c r="G386" s="144">
        <v>46940.17</v>
      </c>
      <c r="L386" s="160"/>
      <c r="M386" s="160"/>
    </row>
    <row r="387" spans="1:13" s="143" customFormat="1" ht="63">
      <c r="A387" s="145" t="s">
        <v>732</v>
      </c>
      <c r="B387" s="141" t="s">
        <v>1700</v>
      </c>
      <c r="C387" s="142">
        <v>2023</v>
      </c>
      <c r="D387" s="141">
        <v>0.4</v>
      </c>
      <c r="E387" s="141">
        <v>180</v>
      </c>
      <c r="F387" s="141">
        <v>15</v>
      </c>
      <c r="G387" s="74">
        <v>250794.21</v>
      </c>
      <c r="L387" s="160"/>
      <c r="M387" s="160"/>
    </row>
    <row r="388" spans="1:13" s="143" customFormat="1" ht="63">
      <c r="A388" s="145" t="s">
        <v>837</v>
      </c>
      <c r="B388" s="141" t="s">
        <v>1720</v>
      </c>
      <c r="C388" s="142">
        <v>2023</v>
      </c>
      <c r="D388" s="141">
        <v>0.4</v>
      </c>
      <c r="E388" s="141">
        <v>205</v>
      </c>
      <c r="F388" s="141">
        <v>146</v>
      </c>
      <c r="G388" s="144">
        <v>431728.34</v>
      </c>
      <c r="L388" s="160"/>
      <c r="M388" s="160"/>
    </row>
    <row r="389" spans="1:13" s="143" customFormat="1" ht="78.75">
      <c r="A389" s="145" t="s">
        <v>732</v>
      </c>
      <c r="B389" s="141" t="s">
        <v>1722</v>
      </c>
      <c r="C389" s="142">
        <v>2023</v>
      </c>
      <c r="D389" s="141">
        <v>0.4</v>
      </c>
      <c r="E389" s="141">
        <v>55</v>
      </c>
      <c r="F389" s="141">
        <v>15</v>
      </c>
      <c r="G389" s="144">
        <v>72059.820000000007</v>
      </c>
      <c r="L389" s="160"/>
      <c r="M389" s="160"/>
    </row>
    <row r="390" spans="1:13" s="143" customFormat="1" ht="78.75">
      <c r="A390" s="145" t="s">
        <v>736</v>
      </c>
      <c r="B390" s="141" t="s">
        <v>1724</v>
      </c>
      <c r="C390" s="142">
        <v>2023</v>
      </c>
      <c r="D390" s="141">
        <v>0.4</v>
      </c>
      <c r="E390" s="141">
        <v>139</v>
      </c>
      <c r="F390" s="141">
        <v>3</v>
      </c>
      <c r="G390" s="144">
        <v>269576.43</v>
      </c>
      <c r="L390" s="160"/>
      <c r="M390" s="160"/>
    </row>
    <row r="391" spans="1:13" s="143" customFormat="1" ht="47.25">
      <c r="A391" s="145" t="s">
        <v>732</v>
      </c>
      <c r="B391" s="141" t="s">
        <v>1745</v>
      </c>
      <c r="C391" s="142">
        <v>2023</v>
      </c>
      <c r="D391" s="141">
        <v>0.4</v>
      </c>
      <c r="E391" s="141">
        <v>25</v>
      </c>
      <c r="F391" s="141">
        <v>0.2</v>
      </c>
      <c r="G391" s="144">
        <v>26963.99</v>
      </c>
      <c r="L391" s="160"/>
      <c r="M391" s="160"/>
    </row>
    <row r="392" spans="1:13" s="143" customFormat="1" ht="63">
      <c r="A392" s="145" t="s">
        <v>737</v>
      </c>
      <c r="B392" s="141" t="s">
        <v>1754</v>
      </c>
      <c r="C392" s="142">
        <v>2023</v>
      </c>
      <c r="D392" s="141">
        <v>0.4</v>
      </c>
      <c r="E392" s="141">
        <v>80</v>
      </c>
      <c r="F392" s="141">
        <v>312</v>
      </c>
      <c r="G392" s="144">
        <v>226165.02699999977</v>
      </c>
      <c r="L392" s="160"/>
      <c r="M392" s="160"/>
    </row>
    <row r="393" spans="1:13" s="143" customFormat="1" ht="78.75">
      <c r="A393" s="145" t="s">
        <v>732</v>
      </c>
      <c r="B393" s="141" t="s">
        <v>1759</v>
      </c>
      <c r="C393" s="142">
        <v>2023</v>
      </c>
      <c r="D393" s="141">
        <v>0.4</v>
      </c>
      <c r="E393" s="141">
        <v>135</v>
      </c>
      <c r="F393" s="141">
        <v>15</v>
      </c>
      <c r="G393" s="144">
        <v>172898.99</v>
      </c>
      <c r="L393" s="160"/>
      <c r="M393" s="160"/>
    </row>
    <row r="394" spans="1:13" s="143" customFormat="1" ht="63">
      <c r="A394" s="145" t="s">
        <v>739</v>
      </c>
      <c r="B394" s="141" t="s">
        <v>1762</v>
      </c>
      <c r="C394" s="142">
        <v>2023</v>
      </c>
      <c r="D394" s="141">
        <v>0.4</v>
      </c>
      <c r="E394" s="141">
        <v>27</v>
      </c>
      <c r="F394" s="141">
        <v>50</v>
      </c>
      <c r="G394" s="144">
        <v>88623.709000000032</v>
      </c>
      <c r="L394" s="160"/>
      <c r="M394" s="160"/>
    </row>
    <row r="395" spans="1:13" s="143" customFormat="1" ht="47.25">
      <c r="A395" s="145" t="s">
        <v>837</v>
      </c>
      <c r="B395" s="73" t="s">
        <v>1764</v>
      </c>
      <c r="C395" s="142">
        <v>2023</v>
      </c>
      <c r="D395" s="141">
        <v>0.4</v>
      </c>
      <c r="E395" s="141">
        <v>150</v>
      </c>
      <c r="F395" s="141">
        <v>90</v>
      </c>
      <c r="G395" s="144">
        <v>483086.24</v>
      </c>
      <c r="L395" s="160"/>
      <c r="M395" s="160"/>
    </row>
    <row r="396" spans="1:13" s="143" customFormat="1" ht="47.25">
      <c r="A396" s="145" t="s">
        <v>736</v>
      </c>
      <c r="B396" s="73" t="s">
        <v>1770</v>
      </c>
      <c r="C396" s="142">
        <v>2023</v>
      </c>
      <c r="D396" s="141">
        <v>0.4</v>
      </c>
      <c r="E396" s="141">
        <v>94</v>
      </c>
      <c r="F396" s="141">
        <v>25</v>
      </c>
      <c r="G396" s="144">
        <v>241623.52</v>
      </c>
      <c r="L396" s="160"/>
      <c r="M396" s="160"/>
    </row>
    <row r="397" spans="1:13" s="143" customFormat="1" ht="47.25">
      <c r="A397" s="145" t="s">
        <v>737</v>
      </c>
      <c r="B397" s="73" t="s">
        <v>1778</v>
      </c>
      <c r="C397" s="142">
        <v>2023</v>
      </c>
      <c r="D397" s="141">
        <v>0.4</v>
      </c>
      <c r="E397" s="141">
        <v>109</v>
      </c>
      <c r="F397" s="141">
        <v>28</v>
      </c>
      <c r="G397" s="144">
        <v>301708.90000000002</v>
      </c>
      <c r="L397" s="160"/>
      <c r="M397" s="160"/>
    </row>
    <row r="398" spans="1:13" s="143" customFormat="1" ht="47.25">
      <c r="A398" s="145" t="s">
        <v>740</v>
      </c>
      <c r="B398" s="73" t="s">
        <v>1786</v>
      </c>
      <c r="C398" s="142">
        <v>2023</v>
      </c>
      <c r="D398" s="141">
        <v>0.4</v>
      </c>
      <c r="E398" s="141">
        <v>190</v>
      </c>
      <c r="F398" s="141">
        <v>30</v>
      </c>
      <c r="G398" s="144">
        <v>345464</v>
      </c>
      <c r="L398" s="160"/>
      <c r="M398" s="160"/>
    </row>
    <row r="399" spans="1:13" s="143" customFormat="1" ht="63">
      <c r="A399" s="145" t="s">
        <v>739</v>
      </c>
      <c r="B399" s="73" t="s">
        <v>1807</v>
      </c>
      <c r="C399" s="142">
        <v>2023</v>
      </c>
      <c r="D399" s="141">
        <v>0.4</v>
      </c>
      <c r="E399" s="141">
        <v>5</v>
      </c>
      <c r="F399" s="141">
        <v>30</v>
      </c>
      <c r="G399" s="144">
        <v>52897.62</v>
      </c>
      <c r="L399" s="160"/>
      <c r="M399" s="160"/>
    </row>
    <row r="400" spans="1:13" s="143" customFormat="1" ht="31.5">
      <c r="A400" s="145" t="s">
        <v>55</v>
      </c>
      <c r="B400" s="141" t="s">
        <v>1392</v>
      </c>
      <c r="C400" s="141">
        <v>2022</v>
      </c>
      <c r="D400" s="141">
        <v>6</v>
      </c>
      <c r="E400" s="141">
        <v>1</v>
      </c>
      <c r="F400" s="141">
        <v>200</v>
      </c>
      <c r="G400" s="67">
        <v>28813.24</v>
      </c>
      <c r="L400" s="160"/>
      <c r="M400" s="160"/>
    </row>
    <row r="401" spans="1:13" s="143" customFormat="1" ht="47.25">
      <c r="A401" s="145" t="s">
        <v>55</v>
      </c>
      <c r="B401" s="141" t="s">
        <v>1824</v>
      </c>
      <c r="C401" s="141">
        <v>2022</v>
      </c>
      <c r="D401" s="141">
        <v>6</v>
      </c>
      <c r="E401" s="141">
        <v>2</v>
      </c>
      <c r="F401" s="141">
        <v>3000</v>
      </c>
      <c r="G401" s="67">
        <v>2434149.7799999998</v>
      </c>
      <c r="L401" s="160"/>
      <c r="M401" s="160"/>
    </row>
    <row r="402" spans="1:13" s="152" customFormat="1" ht="63">
      <c r="A402" s="145" t="s">
        <v>55</v>
      </c>
      <c r="B402" s="141" t="s">
        <v>1825</v>
      </c>
      <c r="C402" s="141">
        <v>2022</v>
      </c>
      <c r="D402" s="141">
        <v>0.4</v>
      </c>
      <c r="E402" s="141">
        <v>3</v>
      </c>
      <c r="F402" s="141">
        <v>446.5</v>
      </c>
      <c r="G402" s="67">
        <v>734507.11</v>
      </c>
      <c r="L402" s="162"/>
      <c r="M402" s="162"/>
    </row>
    <row r="403" spans="1:13" s="152" customFormat="1" ht="31.5">
      <c r="A403" s="145" t="s">
        <v>840</v>
      </c>
      <c r="B403" s="141" t="s">
        <v>468</v>
      </c>
      <c r="C403" s="141">
        <v>2021</v>
      </c>
      <c r="D403" s="141">
        <v>6</v>
      </c>
      <c r="E403" s="141">
        <v>1</v>
      </c>
      <c r="F403" s="141">
        <v>15</v>
      </c>
      <c r="G403" s="67">
        <v>875507.85</v>
      </c>
      <c r="L403" s="162"/>
      <c r="M403" s="162"/>
    </row>
    <row r="404" spans="1:13" s="152" customFormat="1" ht="78.75">
      <c r="A404" s="145" t="s">
        <v>841</v>
      </c>
      <c r="B404" s="141" t="s">
        <v>508</v>
      </c>
      <c r="C404" s="141">
        <v>2021</v>
      </c>
      <c r="D404" s="141">
        <v>6</v>
      </c>
      <c r="E404" s="141">
        <v>1</v>
      </c>
      <c r="F404" s="141">
        <v>150</v>
      </c>
      <c r="G404" s="67">
        <v>800114.28</v>
      </c>
      <c r="L404" s="162"/>
      <c r="M404" s="162"/>
    </row>
    <row r="405" spans="1:13" s="152" customFormat="1" ht="47.25">
      <c r="A405" s="145" t="s">
        <v>997</v>
      </c>
      <c r="B405" s="141" t="s">
        <v>858</v>
      </c>
      <c r="C405" s="141">
        <v>2022</v>
      </c>
      <c r="D405" s="141">
        <v>6</v>
      </c>
      <c r="E405" s="141">
        <v>1</v>
      </c>
      <c r="F405" s="141">
        <v>22</v>
      </c>
      <c r="G405" s="68">
        <v>0</v>
      </c>
      <c r="L405" s="162"/>
      <c r="M405" s="162"/>
    </row>
    <row r="406" spans="1:13" s="152" customFormat="1" ht="78.75">
      <c r="A406" s="145" t="s">
        <v>998</v>
      </c>
      <c r="B406" s="141" t="s">
        <v>863</v>
      </c>
      <c r="C406" s="141">
        <v>2022</v>
      </c>
      <c r="D406" s="141">
        <v>10</v>
      </c>
      <c r="E406" s="141">
        <v>1</v>
      </c>
      <c r="F406" s="141">
        <v>35</v>
      </c>
      <c r="G406" s="68">
        <v>0</v>
      </c>
      <c r="L406" s="162"/>
      <c r="M406" s="162"/>
    </row>
    <row r="407" spans="1:13" s="152" customFormat="1" ht="63">
      <c r="A407" s="145" t="s">
        <v>999</v>
      </c>
      <c r="B407" s="141" t="s">
        <v>973</v>
      </c>
      <c r="C407" s="141">
        <v>2022</v>
      </c>
      <c r="D407" s="141">
        <v>6</v>
      </c>
      <c r="E407" s="141">
        <v>1</v>
      </c>
      <c r="F407" s="141">
        <v>100</v>
      </c>
      <c r="G407" s="68">
        <v>0</v>
      </c>
      <c r="L407" s="162"/>
      <c r="M407" s="162"/>
    </row>
    <row r="408" spans="1:13" s="152" customFormat="1" ht="47.25">
      <c r="A408" s="145" t="s">
        <v>1000</v>
      </c>
      <c r="B408" s="141" t="s">
        <v>866</v>
      </c>
      <c r="C408" s="141">
        <v>2022</v>
      </c>
      <c r="D408" s="141">
        <v>10</v>
      </c>
      <c r="E408" s="141">
        <v>1</v>
      </c>
      <c r="F408" s="141">
        <v>185</v>
      </c>
      <c r="G408" s="68">
        <v>0</v>
      </c>
      <c r="L408" s="162"/>
      <c r="M408" s="162"/>
    </row>
    <row r="409" spans="1:13" s="152" customFormat="1" ht="47.25">
      <c r="A409" s="145" t="s">
        <v>1001</v>
      </c>
      <c r="B409" s="141" t="s">
        <v>876</v>
      </c>
      <c r="C409" s="141">
        <v>2022</v>
      </c>
      <c r="D409" s="141">
        <v>6</v>
      </c>
      <c r="E409" s="141">
        <v>1</v>
      </c>
      <c r="F409" s="141">
        <v>3</v>
      </c>
      <c r="G409" s="67">
        <v>0</v>
      </c>
      <c r="L409" s="162"/>
      <c r="M409" s="162"/>
    </row>
    <row r="410" spans="1:13" s="152" customFormat="1" ht="47.25">
      <c r="A410" s="145" t="s">
        <v>997</v>
      </c>
      <c r="B410" s="141" t="s">
        <v>1425</v>
      </c>
      <c r="C410" s="142">
        <v>2023</v>
      </c>
      <c r="D410" s="141">
        <v>6</v>
      </c>
      <c r="E410" s="141">
        <v>1</v>
      </c>
      <c r="F410" s="141">
        <v>7</v>
      </c>
      <c r="G410" s="74">
        <v>975552.9424940804</v>
      </c>
      <c r="L410" s="162"/>
      <c r="M410" s="162"/>
    </row>
    <row r="411" spans="1:13" s="152" customFormat="1" ht="63">
      <c r="A411" s="145" t="s">
        <v>998</v>
      </c>
      <c r="B411" s="141" t="s">
        <v>1488</v>
      </c>
      <c r="C411" s="142">
        <v>2023</v>
      </c>
      <c r="D411" s="141">
        <v>10</v>
      </c>
      <c r="E411" s="141">
        <v>1</v>
      </c>
      <c r="F411" s="141">
        <v>100</v>
      </c>
      <c r="G411" s="74">
        <v>697354.25429999991</v>
      </c>
      <c r="L411" s="162"/>
      <c r="M411" s="162"/>
    </row>
    <row r="412" spans="1:13" s="152" customFormat="1" ht="63">
      <c r="A412" s="145" t="s">
        <v>999</v>
      </c>
      <c r="B412" s="141" t="s">
        <v>1504</v>
      </c>
      <c r="C412" s="142">
        <v>2023</v>
      </c>
      <c r="D412" s="141">
        <v>6</v>
      </c>
      <c r="E412" s="141">
        <v>1</v>
      </c>
      <c r="F412" s="141">
        <v>7</v>
      </c>
      <c r="G412" s="74">
        <v>915220.64712028741</v>
      </c>
      <c r="L412" s="162"/>
      <c r="M412" s="162"/>
    </row>
    <row r="413" spans="1:13" s="152" customFormat="1" ht="78.75">
      <c r="A413" s="145" t="s">
        <v>1001</v>
      </c>
      <c r="B413" s="141" t="s">
        <v>1541</v>
      </c>
      <c r="C413" s="142">
        <v>2023</v>
      </c>
      <c r="D413" s="141">
        <v>6</v>
      </c>
      <c r="E413" s="141">
        <v>1</v>
      </c>
      <c r="F413" s="141">
        <v>80</v>
      </c>
      <c r="G413" s="67">
        <v>1296122.7395078377</v>
      </c>
      <c r="L413" s="162"/>
      <c r="M413" s="162"/>
    </row>
    <row r="414" spans="1:13" s="152" customFormat="1" ht="63">
      <c r="A414" s="145" t="s">
        <v>1826</v>
      </c>
      <c r="B414" s="141" t="s">
        <v>1703</v>
      </c>
      <c r="C414" s="142">
        <v>2023</v>
      </c>
      <c r="D414" s="141">
        <v>6</v>
      </c>
      <c r="E414" s="141">
        <v>1</v>
      </c>
      <c r="F414" s="141">
        <v>1700</v>
      </c>
      <c r="G414" s="74">
        <v>901061.60400000005</v>
      </c>
      <c r="L414" s="162"/>
      <c r="M414" s="162"/>
    </row>
    <row r="415" spans="1:13" s="152" customFormat="1" ht="47.25">
      <c r="A415" s="145" t="s">
        <v>999</v>
      </c>
      <c r="B415" s="141" t="s">
        <v>1727</v>
      </c>
      <c r="C415" s="142">
        <v>2023</v>
      </c>
      <c r="D415" s="141">
        <v>6</v>
      </c>
      <c r="E415" s="141">
        <v>1</v>
      </c>
      <c r="F415" s="141">
        <v>6</v>
      </c>
      <c r="G415" s="144">
        <v>1183873.6212889669</v>
      </c>
      <c r="L415" s="162"/>
      <c r="M415" s="162"/>
    </row>
    <row r="416" spans="1:13" s="152" customFormat="1" ht="63">
      <c r="A416" s="145" t="s">
        <v>1827</v>
      </c>
      <c r="B416" s="141" t="s">
        <v>1498</v>
      </c>
      <c r="C416" s="142">
        <v>2023</v>
      </c>
      <c r="D416" s="141">
        <v>10</v>
      </c>
      <c r="E416" s="141">
        <v>1</v>
      </c>
      <c r="F416" s="141">
        <v>15</v>
      </c>
      <c r="G416" s="74">
        <v>878294.2300000001</v>
      </c>
      <c r="L416" s="162"/>
      <c r="M416" s="162"/>
    </row>
    <row r="417" spans="1:13" s="152" customFormat="1" ht="63">
      <c r="A417" s="145" t="s">
        <v>1828</v>
      </c>
      <c r="B417" s="141" t="s">
        <v>1608</v>
      </c>
      <c r="C417" s="142">
        <v>2023</v>
      </c>
      <c r="D417" s="141">
        <v>6</v>
      </c>
      <c r="E417" s="141">
        <v>1</v>
      </c>
      <c r="F417" s="141">
        <v>40</v>
      </c>
      <c r="G417" s="74">
        <v>1184567.5898185</v>
      </c>
      <c r="L417" s="162"/>
      <c r="M417" s="162"/>
    </row>
    <row r="418" spans="1:13" s="152" customFormat="1" ht="63">
      <c r="A418" s="145" t="s">
        <v>1828</v>
      </c>
      <c r="B418" s="141" t="s">
        <v>1628</v>
      </c>
      <c r="C418" s="142">
        <v>2023</v>
      </c>
      <c r="D418" s="141">
        <v>6</v>
      </c>
      <c r="E418" s="141">
        <v>1</v>
      </c>
      <c r="F418" s="141">
        <v>100</v>
      </c>
      <c r="G418" s="74">
        <v>985478.12000000023</v>
      </c>
      <c r="L418" s="162"/>
      <c r="M418" s="162"/>
    </row>
    <row r="419" spans="1:13" s="152" customFormat="1" ht="63">
      <c r="A419" s="145" t="s">
        <v>1828</v>
      </c>
      <c r="B419" s="141" t="s">
        <v>1754</v>
      </c>
      <c r="C419" s="142">
        <v>2023</v>
      </c>
      <c r="D419" s="141">
        <v>6</v>
      </c>
      <c r="E419" s="141">
        <v>2</v>
      </c>
      <c r="F419" s="141">
        <v>312</v>
      </c>
      <c r="G419" s="144">
        <v>2203605.3930000002</v>
      </c>
      <c r="L419" s="162"/>
      <c r="M419" s="162"/>
    </row>
    <row r="420" spans="1:13" s="152" customFormat="1" ht="63">
      <c r="A420" s="145" t="s">
        <v>997</v>
      </c>
      <c r="B420" s="141" t="s">
        <v>1762</v>
      </c>
      <c r="C420" s="142">
        <v>2023</v>
      </c>
      <c r="D420" s="141">
        <v>6</v>
      </c>
      <c r="E420" s="141">
        <v>1</v>
      </c>
      <c r="F420" s="141">
        <v>50</v>
      </c>
      <c r="G420" s="144">
        <v>802387.31099999999</v>
      </c>
      <c r="L420" s="162"/>
      <c r="M420" s="162"/>
    </row>
    <row r="421" spans="1:13" s="152" customFormat="1" ht="47.25">
      <c r="A421" s="145" t="s">
        <v>729</v>
      </c>
      <c r="B421" s="141" t="s">
        <v>522</v>
      </c>
      <c r="C421" s="141">
        <v>2021</v>
      </c>
      <c r="D421" s="141">
        <v>0.4</v>
      </c>
      <c r="E421" s="141">
        <v>1</v>
      </c>
      <c r="F421" s="141">
        <v>15</v>
      </c>
      <c r="G421" s="67">
        <v>6341.21</v>
      </c>
      <c r="L421" s="162"/>
      <c r="M421" s="162"/>
    </row>
    <row r="422" spans="1:13" s="152" customFormat="1" ht="47.25">
      <c r="A422" s="145" t="s">
        <v>729</v>
      </c>
      <c r="B422" s="141" t="s">
        <v>523</v>
      </c>
      <c r="C422" s="141">
        <v>2021</v>
      </c>
      <c r="D422" s="141">
        <v>0.4</v>
      </c>
      <c r="E422" s="141">
        <v>1</v>
      </c>
      <c r="F422" s="141">
        <v>15</v>
      </c>
      <c r="G422" s="67">
        <v>6247.94</v>
      </c>
      <c r="L422" s="162"/>
      <c r="M422" s="162"/>
    </row>
    <row r="423" spans="1:13" s="152" customFormat="1" ht="47.25">
      <c r="A423" s="145" t="s">
        <v>730</v>
      </c>
      <c r="B423" s="141" t="s">
        <v>524</v>
      </c>
      <c r="C423" s="141">
        <v>2021</v>
      </c>
      <c r="D423" s="141">
        <v>0.4</v>
      </c>
      <c r="E423" s="141">
        <v>1</v>
      </c>
      <c r="F423" s="141">
        <v>11</v>
      </c>
      <c r="G423" s="67">
        <v>6397.18</v>
      </c>
      <c r="L423" s="162"/>
      <c r="M423" s="162"/>
    </row>
    <row r="424" spans="1:13" s="152" customFormat="1" ht="63">
      <c r="A424" s="145" t="s">
        <v>730</v>
      </c>
      <c r="B424" s="141" t="s">
        <v>525</v>
      </c>
      <c r="C424" s="141">
        <v>2021</v>
      </c>
      <c r="D424" s="141">
        <v>0.4</v>
      </c>
      <c r="E424" s="141">
        <v>1</v>
      </c>
      <c r="F424" s="141">
        <v>10</v>
      </c>
      <c r="G424" s="67">
        <v>90709.11</v>
      </c>
      <c r="L424" s="162"/>
      <c r="M424" s="162"/>
    </row>
    <row r="425" spans="1:13" s="152" customFormat="1" ht="47.25">
      <c r="A425" s="145" t="s">
        <v>730</v>
      </c>
      <c r="B425" s="141" t="s">
        <v>526</v>
      </c>
      <c r="C425" s="141">
        <v>2021</v>
      </c>
      <c r="D425" s="141">
        <v>0.4</v>
      </c>
      <c r="E425" s="141">
        <v>1</v>
      </c>
      <c r="F425" s="141">
        <v>10</v>
      </c>
      <c r="G425" s="67">
        <v>9013.6200000000008</v>
      </c>
      <c r="L425" s="162"/>
      <c r="M425" s="162"/>
    </row>
    <row r="426" spans="1:13" s="152" customFormat="1" ht="47.25">
      <c r="A426" s="145" t="s">
        <v>729</v>
      </c>
      <c r="B426" s="141" t="s">
        <v>527</v>
      </c>
      <c r="C426" s="141">
        <v>2021</v>
      </c>
      <c r="D426" s="141">
        <v>0.4</v>
      </c>
      <c r="E426" s="141">
        <v>1</v>
      </c>
      <c r="F426" s="141">
        <v>8</v>
      </c>
      <c r="G426" s="67">
        <v>6339.11</v>
      </c>
      <c r="L426" s="162"/>
      <c r="M426" s="162"/>
    </row>
    <row r="427" spans="1:13" s="152" customFormat="1" ht="47.25">
      <c r="A427" s="145" t="s">
        <v>730</v>
      </c>
      <c r="B427" s="141" t="s">
        <v>528</v>
      </c>
      <c r="C427" s="141">
        <v>2021</v>
      </c>
      <c r="D427" s="141">
        <v>0.4</v>
      </c>
      <c r="E427" s="141">
        <v>1</v>
      </c>
      <c r="F427" s="141">
        <v>15</v>
      </c>
      <c r="G427" s="67">
        <v>19023.650000000001</v>
      </c>
      <c r="L427" s="162"/>
      <c r="M427" s="162"/>
    </row>
    <row r="428" spans="1:13" s="152" customFormat="1" ht="47.25">
      <c r="A428" s="145" t="s">
        <v>729</v>
      </c>
      <c r="B428" s="141" t="s">
        <v>529</v>
      </c>
      <c r="C428" s="141">
        <v>2021</v>
      </c>
      <c r="D428" s="141">
        <v>0.4</v>
      </c>
      <c r="E428" s="141">
        <v>1</v>
      </c>
      <c r="F428" s="141">
        <v>5</v>
      </c>
      <c r="G428" s="67">
        <v>6399.71</v>
      </c>
      <c r="L428" s="162"/>
      <c r="M428" s="162"/>
    </row>
    <row r="429" spans="1:13" s="152" customFormat="1" ht="47.25">
      <c r="A429" s="145" t="s">
        <v>730</v>
      </c>
      <c r="B429" s="141" t="s">
        <v>530</v>
      </c>
      <c r="C429" s="141">
        <v>2021</v>
      </c>
      <c r="D429" s="141">
        <v>0.4</v>
      </c>
      <c r="E429" s="141">
        <v>1</v>
      </c>
      <c r="F429" s="141">
        <v>15</v>
      </c>
      <c r="G429" s="67">
        <v>18755.919999999998</v>
      </c>
      <c r="L429" s="162"/>
      <c r="M429" s="162"/>
    </row>
    <row r="430" spans="1:13" s="152" customFormat="1" ht="31.5">
      <c r="A430" s="145" t="s">
        <v>729</v>
      </c>
      <c r="B430" s="141" t="s">
        <v>531</v>
      </c>
      <c r="C430" s="141">
        <v>2021</v>
      </c>
      <c r="D430" s="141">
        <v>0.4</v>
      </c>
      <c r="E430" s="141">
        <v>1</v>
      </c>
      <c r="F430" s="141">
        <v>5</v>
      </c>
      <c r="G430" s="67">
        <v>34639.58</v>
      </c>
      <c r="L430" s="162"/>
      <c r="M430" s="162"/>
    </row>
    <row r="431" spans="1:13" s="152" customFormat="1" ht="31.5">
      <c r="A431" s="145" t="s">
        <v>729</v>
      </c>
      <c r="B431" s="141" t="s">
        <v>532</v>
      </c>
      <c r="C431" s="141">
        <v>2021</v>
      </c>
      <c r="D431" s="141">
        <v>0.4</v>
      </c>
      <c r="E431" s="141">
        <v>1</v>
      </c>
      <c r="F431" s="141">
        <v>5</v>
      </c>
      <c r="G431" s="67">
        <v>24439.62</v>
      </c>
      <c r="L431" s="162"/>
      <c r="M431" s="162"/>
    </row>
    <row r="432" spans="1:13" s="152" customFormat="1" ht="47.25">
      <c r="A432" s="145" t="s">
        <v>729</v>
      </c>
      <c r="B432" s="141" t="s">
        <v>533</v>
      </c>
      <c r="C432" s="141">
        <v>2021</v>
      </c>
      <c r="D432" s="141">
        <v>0.4</v>
      </c>
      <c r="E432" s="141">
        <v>1</v>
      </c>
      <c r="F432" s="141">
        <v>15</v>
      </c>
      <c r="G432" s="67">
        <v>6341.21</v>
      </c>
      <c r="L432" s="162"/>
      <c r="M432" s="162"/>
    </row>
    <row r="433" spans="1:13" s="152" customFormat="1" ht="47.25">
      <c r="A433" s="145" t="s">
        <v>729</v>
      </c>
      <c r="B433" s="141" t="s">
        <v>534</v>
      </c>
      <c r="C433" s="141">
        <v>2021</v>
      </c>
      <c r="D433" s="141">
        <v>0.4</v>
      </c>
      <c r="E433" s="141">
        <v>1</v>
      </c>
      <c r="F433" s="141">
        <v>15</v>
      </c>
      <c r="G433" s="67">
        <v>7579.81</v>
      </c>
      <c r="L433" s="162"/>
      <c r="M433" s="162"/>
    </row>
    <row r="434" spans="1:13" s="152" customFormat="1" ht="47.25">
      <c r="A434" s="145" t="s">
        <v>729</v>
      </c>
      <c r="B434" s="141" t="s">
        <v>535</v>
      </c>
      <c r="C434" s="141">
        <v>2021</v>
      </c>
      <c r="D434" s="141">
        <v>0.4</v>
      </c>
      <c r="E434" s="141">
        <v>1</v>
      </c>
      <c r="F434" s="141">
        <v>15</v>
      </c>
      <c r="G434" s="67">
        <v>8920.19</v>
      </c>
      <c r="L434" s="162"/>
      <c r="M434" s="162"/>
    </row>
    <row r="435" spans="1:13" s="152" customFormat="1" ht="63">
      <c r="A435" s="145" t="s">
        <v>729</v>
      </c>
      <c r="B435" s="141" t="s">
        <v>536</v>
      </c>
      <c r="C435" s="141">
        <v>2021</v>
      </c>
      <c r="D435" s="141">
        <v>0.4</v>
      </c>
      <c r="E435" s="141">
        <v>1</v>
      </c>
      <c r="F435" s="141">
        <v>15</v>
      </c>
      <c r="G435" s="67">
        <v>6339.11</v>
      </c>
      <c r="L435" s="162"/>
      <c r="M435" s="162"/>
    </row>
    <row r="436" spans="1:13" s="152" customFormat="1" ht="47.25">
      <c r="A436" s="145" t="s">
        <v>729</v>
      </c>
      <c r="B436" s="141" t="s">
        <v>537</v>
      </c>
      <c r="C436" s="141">
        <v>2021</v>
      </c>
      <c r="D436" s="141">
        <v>0.4</v>
      </c>
      <c r="E436" s="141">
        <v>1</v>
      </c>
      <c r="F436" s="141">
        <v>0.5</v>
      </c>
      <c r="G436" s="67">
        <v>15923.86</v>
      </c>
      <c r="L436" s="162"/>
      <c r="M436" s="162"/>
    </row>
    <row r="437" spans="1:13" s="152" customFormat="1" ht="47.25">
      <c r="A437" s="145" t="s">
        <v>729</v>
      </c>
      <c r="B437" s="141" t="s">
        <v>538</v>
      </c>
      <c r="C437" s="141">
        <v>2021</v>
      </c>
      <c r="D437" s="141">
        <v>0.4</v>
      </c>
      <c r="E437" s="141">
        <v>1</v>
      </c>
      <c r="F437" s="141">
        <v>15</v>
      </c>
      <c r="G437" s="67">
        <v>26648.15</v>
      </c>
      <c r="L437" s="162"/>
      <c r="M437" s="162"/>
    </row>
    <row r="438" spans="1:13" s="152" customFormat="1" ht="47.25">
      <c r="A438" s="145" t="s">
        <v>730</v>
      </c>
      <c r="B438" s="141" t="s">
        <v>539</v>
      </c>
      <c r="C438" s="141">
        <v>2021</v>
      </c>
      <c r="D438" s="141">
        <v>0.4</v>
      </c>
      <c r="E438" s="141">
        <v>1</v>
      </c>
      <c r="F438" s="141">
        <v>15</v>
      </c>
      <c r="G438" s="67">
        <v>18741.099999999999</v>
      </c>
      <c r="L438" s="162"/>
      <c r="M438" s="162"/>
    </row>
    <row r="439" spans="1:13" s="152" customFormat="1" ht="63">
      <c r="A439" s="145" t="s">
        <v>729</v>
      </c>
      <c r="B439" s="141" t="s">
        <v>540</v>
      </c>
      <c r="C439" s="141">
        <v>2021</v>
      </c>
      <c r="D439" s="141">
        <v>0.4</v>
      </c>
      <c r="E439" s="141">
        <v>1</v>
      </c>
      <c r="F439" s="141">
        <v>15</v>
      </c>
      <c r="G439" s="67">
        <v>6341.21</v>
      </c>
      <c r="L439" s="162"/>
      <c r="M439" s="162"/>
    </row>
    <row r="440" spans="1:13" s="152" customFormat="1" ht="63">
      <c r="A440" s="145" t="s">
        <v>729</v>
      </c>
      <c r="B440" s="141" t="s">
        <v>541</v>
      </c>
      <c r="C440" s="141">
        <v>2021</v>
      </c>
      <c r="D440" s="141">
        <v>0.4</v>
      </c>
      <c r="E440" s="141">
        <v>1</v>
      </c>
      <c r="F440" s="141">
        <v>2</v>
      </c>
      <c r="G440" s="67">
        <v>6376.6</v>
      </c>
      <c r="L440" s="162"/>
      <c r="M440" s="162"/>
    </row>
    <row r="441" spans="1:13" s="152" customFormat="1" ht="47.25">
      <c r="A441" s="145" t="s">
        <v>729</v>
      </c>
      <c r="B441" s="141" t="s">
        <v>542</v>
      </c>
      <c r="C441" s="141">
        <v>2021</v>
      </c>
      <c r="D441" s="141">
        <v>0.4</v>
      </c>
      <c r="E441" s="141">
        <v>1</v>
      </c>
      <c r="F441" s="141">
        <v>15</v>
      </c>
      <c r="G441" s="67">
        <v>6341.21</v>
      </c>
      <c r="L441" s="162"/>
      <c r="M441" s="162"/>
    </row>
    <row r="442" spans="1:13" s="152" customFormat="1" ht="47.25">
      <c r="A442" s="145" t="s">
        <v>729</v>
      </c>
      <c r="B442" s="141" t="s">
        <v>543</v>
      </c>
      <c r="C442" s="141">
        <v>2021</v>
      </c>
      <c r="D442" s="141">
        <v>0.4</v>
      </c>
      <c r="E442" s="141">
        <v>1</v>
      </c>
      <c r="F442" s="141">
        <v>4</v>
      </c>
      <c r="G442" s="67">
        <v>6285.89</v>
      </c>
      <c r="L442" s="162"/>
      <c r="M442" s="162"/>
    </row>
    <row r="443" spans="1:13" s="152" customFormat="1" ht="47.25">
      <c r="A443" s="145" t="s">
        <v>729</v>
      </c>
      <c r="B443" s="141" t="s">
        <v>544</v>
      </c>
      <c r="C443" s="141">
        <v>2021</v>
      </c>
      <c r="D443" s="141">
        <v>0.4</v>
      </c>
      <c r="E443" s="141">
        <v>1</v>
      </c>
      <c r="F443" s="141">
        <v>3</v>
      </c>
      <c r="G443" s="67">
        <v>18816.37</v>
      </c>
      <c r="L443" s="162"/>
      <c r="M443" s="162"/>
    </row>
    <row r="444" spans="1:13" s="152" customFormat="1" ht="47.25">
      <c r="A444" s="145" t="s">
        <v>729</v>
      </c>
      <c r="B444" s="141" t="s">
        <v>545</v>
      </c>
      <c r="C444" s="141">
        <v>2021</v>
      </c>
      <c r="D444" s="141">
        <v>0.4</v>
      </c>
      <c r="E444" s="141">
        <v>1</v>
      </c>
      <c r="F444" s="141">
        <v>3</v>
      </c>
      <c r="G444" s="67">
        <v>27215.62</v>
      </c>
      <c r="L444" s="162"/>
      <c r="M444" s="162"/>
    </row>
    <row r="445" spans="1:13" s="152" customFormat="1" ht="47.25">
      <c r="A445" s="145" t="s">
        <v>730</v>
      </c>
      <c r="B445" s="141" t="s">
        <v>546</v>
      </c>
      <c r="C445" s="141">
        <v>2021</v>
      </c>
      <c r="D445" s="141">
        <v>0.4</v>
      </c>
      <c r="E445" s="141">
        <v>1</v>
      </c>
      <c r="F445" s="141">
        <v>0.5</v>
      </c>
      <c r="G445" s="67">
        <v>9445.2900000000009</v>
      </c>
      <c r="L445" s="162"/>
      <c r="M445" s="162"/>
    </row>
    <row r="446" spans="1:13" s="152" customFormat="1" ht="31.5">
      <c r="A446" s="145" t="s">
        <v>729</v>
      </c>
      <c r="B446" s="141" t="s">
        <v>547</v>
      </c>
      <c r="C446" s="141">
        <v>2021</v>
      </c>
      <c r="D446" s="141">
        <v>0.4</v>
      </c>
      <c r="E446" s="141">
        <v>1</v>
      </c>
      <c r="F446" s="141">
        <v>10</v>
      </c>
      <c r="G446" s="67">
        <v>18024.93</v>
      </c>
      <c r="L446" s="162"/>
      <c r="M446" s="162"/>
    </row>
    <row r="447" spans="1:13" s="152" customFormat="1" ht="31.5">
      <c r="A447" s="145" t="s">
        <v>729</v>
      </c>
      <c r="B447" s="141" t="s">
        <v>548</v>
      </c>
      <c r="C447" s="141">
        <v>2021</v>
      </c>
      <c r="D447" s="141">
        <v>0.4</v>
      </c>
      <c r="E447" s="141">
        <v>1</v>
      </c>
      <c r="F447" s="141">
        <v>5</v>
      </c>
      <c r="G447" s="67">
        <v>17899.169999999998</v>
      </c>
      <c r="L447" s="162"/>
      <c r="M447" s="162"/>
    </row>
    <row r="448" spans="1:13" s="152" customFormat="1" ht="47.25">
      <c r="A448" s="145" t="s">
        <v>729</v>
      </c>
      <c r="B448" s="141" t="s">
        <v>549</v>
      </c>
      <c r="C448" s="141">
        <v>2021</v>
      </c>
      <c r="D448" s="141">
        <v>0.4</v>
      </c>
      <c r="E448" s="141">
        <v>1</v>
      </c>
      <c r="F448" s="141">
        <v>3</v>
      </c>
      <c r="G448" s="67">
        <v>20560.95</v>
      </c>
      <c r="L448" s="162"/>
      <c r="M448" s="162"/>
    </row>
    <row r="449" spans="1:13" s="152" customFormat="1" ht="47.25">
      <c r="A449" s="145" t="s">
        <v>729</v>
      </c>
      <c r="B449" s="141" t="s">
        <v>550</v>
      </c>
      <c r="C449" s="141">
        <v>2021</v>
      </c>
      <c r="D449" s="141">
        <v>0.4</v>
      </c>
      <c r="E449" s="141">
        <v>1</v>
      </c>
      <c r="F449" s="141">
        <v>3</v>
      </c>
      <c r="G449" s="67">
        <v>24978.46</v>
      </c>
      <c r="L449" s="162"/>
      <c r="M449" s="162"/>
    </row>
    <row r="450" spans="1:13" s="152" customFormat="1" ht="31.5">
      <c r="A450" s="145" t="s">
        <v>731</v>
      </c>
      <c r="B450" s="141" t="s">
        <v>551</v>
      </c>
      <c r="C450" s="141">
        <v>2021</v>
      </c>
      <c r="D450" s="141">
        <v>0.4</v>
      </c>
      <c r="E450" s="141">
        <v>1</v>
      </c>
      <c r="F450" s="141">
        <v>15</v>
      </c>
      <c r="G450" s="67">
        <v>31244.04</v>
      </c>
      <c r="L450" s="162"/>
      <c r="M450" s="162"/>
    </row>
    <row r="451" spans="1:13" s="152" customFormat="1" ht="47.25">
      <c r="A451" s="145" t="s">
        <v>729</v>
      </c>
      <c r="B451" s="141" t="s">
        <v>552</v>
      </c>
      <c r="C451" s="141">
        <v>2021</v>
      </c>
      <c r="D451" s="141">
        <v>0.4</v>
      </c>
      <c r="E451" s="141">
        <v>1</v>
      </c>
      <c r="F451" s="141">
        <v>4</v>
      </c>
      <c r="G451" s="67">
        <v>6341.21</v>
      </c>
      <c r="L451" s="162"/>
      <c r="M451" s="162"/>
    </row>
    <row r="452" spans="1:13" s="152" customFormat="1" ht="47.25">
      <c r="A452" s="145" t="s">
        <v>729</v>
      </c>
      <c r="B452" s="141" t="s">
        <v>553</v>
      </c>
      <c r="C452" s="141">
        <v>2021</v>
      </c>
      <c r="D452" s="141">
        <v>0.4</v>
      </c>
      <c r="E452" s="141">
        <v>1</v>
      </c>
      <c r="F452" s="141">
        <v>3</v>
      </c>
      <c r="G452" s="67">
        <v>17570.62</v>
      </c>
      <c r="L452" s="162"/>
      <c r="M452" s="162"/>
    </row>
    <row r="453" spans="1:13" s="152" customFormat="1" ht="47.25">
      <c r="A453" s="145" t="s">
        <v>730</v>
      </c>
      <c r="B453" s="141" t="s">
        <v>554</v>
      </c>
      <c r="C453" s="141">
        <v>2021</v>
      </c>
      <c r="D453" s="141">
        <v>0.4</v>
      </c>
      <c r="E453" s="141">
        <v>1</v>
      </c>
      <c r="F453" s="141">
        <v>7</v>
      </c>
      <c r="G453" s="67">
        <v>19085.990000000002</v>
      </c>
      <c r="L453" s="162"/>
      <c r="M453" s="162"/>
    </row>
    <row r="454" spans="1:13" s="152" customFormat="1" ht="63">
      <c r="A454" s="145" t="s">
        <v>729</v>
      </c>
      <c r="B454" s="141" t="s">
        <v>555</v>
      </c>
      <c r="C454" s="141">
        <v>2021</v>
      </c>
      <c r="D454" s="141">
        <v>0.4</v>
      </c>
      <c r="E454" s="141">
        <v>1</v>
      </c>
      <c r="F454" s="141">
        <v>3</v>
      </c>
      <c r="G454" s="67">
        <v>27672.94</v>
      </c>
      <c r="L454" s="162"/>
      <c r="M454" s="162"/>
    </row>
    <row r="455" spans="1:13" s="152" customFormat="1" ht="63">
      <c r="A455" s="145" t="s">
        <v>729</v>
      </c>
      <c r="B455" s="141" t="s">
        <v>556</v>
      </c>
      <c r="C455" s="141">
        <v>2021</v>
      </c>
      <c r="D455" s="141">
        <v>0.4</v>
      </c>
      <c r="E455" s="141">
        <v>1</v>
      </c>
      <c r="F455" s="141">
        <v>15</v>
      </c>
      <c r="G455" s="67">
        <v>6338.65</v>
      </c>
      <c r="L455" s="162"/>
      <c r="M455" s="162"/>
    </row>
    <row r="456" spans="1:13" s="152" customFormat="1" ht="47.25">
      <c r="A456" s="145" t="s">
        <v>729</v>
      </c>
      <c r="B456" s="141" t="s">
        <v>557</v>
      </c>
      <c r="C456" s="141">
        <v>2021</v>
      </c>
      <c r="D456" s="141">
        <v>0.4</v>
      </c>
      <c r="E456" s="141">
        <v>1</v>
      </c>
      <c r="F456" s="141">
        <v>12</v>
      </c>
      <c r="G456" s="67">
        <v>90600.28</v>
      </c>
      <c r="L456" s="162"/>
      <c r="M456" s="162"/>
    </row>
    <row r="457" spans="1:13" s="152" customFormat="1" ht="47.25">
      <c r="A457" s="145" t="s">
        <v>729</v>
      </c>
      <c r="B457" s="141" t="s">
        <v>558</v>
      </c>
      <c r="C457" s="141">
        <v>2021</v>
      </c>
      <c r="D457" s="141">
        <v>0.4</v>
      </c>
      <c r="E457" s="141">
        <v>1</v>
      </c>
      <c r="F457" s="141">
        <v>5</v>
      </c>
      <c r="G457" s="67">
        <v>90709.11</v>
      </c>
      <c r="L457" s="162"/>
      <c r="M457" s="162"/>
    </row>
    <row r="458" spans="1:13" s="152" customFormat="1" ht="47.25">
      <c r="A458" s="145" t="s">
        <v>729</v>
      </c>
      <c r="B458" s="141" t="s">
        <v>559</v>
      </c>
      <c r="C458" s="141">
        <v>2021</v>
      </c>
      <c r="D458" s="141">
        <v>0.4</v>
      </c>
      <c r="E458" s="141">
        <v>1</v>
      </c>
      <c r="F458" s="141">
        <v>5</v>
      </c>
      <c r="G458" s="67">
        <v>26068.67</v>
      </c>
      <c r="L458" s="162"/>
      <c r="M458" s="162"/>
    </row>
    <row r="459" spans="1:13" s="152" customFormat="1" ht="31.5">
      <c r="A459" s="145" t="s">
        <v>729</v>
      </c>
      <c r="B459" s="141" t="s">
        <v>560</v>
      </c>
      <c r="C459" s="141">
        <v>2021</v>
      </c>
      <c r="D459" s="141">
        <v>0.4</v>
      </c>
      <c r="E459" s="141">
        <v>1</v>
      </c>
      <c r="F459" s="141">
        <v>3</v>
      </c>
      <c r="G459" s="67">
        <v>16417.939999999999</v>
      </c>
      <c r="L459" s="162"/>
      <c r="M459" s="162"/>
    </row>
    <row r="460" spans="1:13" s="152" customFormat="1" ht="47.25">
      <c r="A460" s="145" t="s">
        <v>729</v>
      </c>
      <c r="B460" s="141" t="s">
        <v>561</v>
      </c>
      <c r="C460" s="141">
        <v>2021</v>
      </c>
      <c r="D460" s="141">
        <v>0.4</v>
      </c>
      <c r="E460" s="141">
        <v>1</v>
      </c>
      <c r="F460" s="141">
        <v>15</v>
      </c>
      <c r="G460" s="67">
        <v>6341.21</v>
      </c>
      <c r="L460" s="162"/>
      <c r="M460" s="162"/>
    </row>
    <row r="461" spans="1:13" s="152" customFormat="1" ht="47.25">
      <c r="A461" s="145" t="s">
        <v>729</v>
      </c>
      <c r="B461" s="141" t="s">
        <v>562</v>
      </c>
      <c r="C461" s="141">
        <v>2021</v>
      </c>
      <c r="D461" s="141">
        <v>0.4</v>
      </c>
      <c r="E461" s="141">
        <v>1</v>
      </c>
      <c r="F461" s="141">
        <v>5</v>
      </c>
      <c r="G461" s="67">
        <v>12638.01</v>
      </c>
      <c r="L461" s="162"/>
      <c r="M461" s="162"/>
    </row>
    <row r="462" spans="1:13" s="152" customFormat="1" ht="47.25">
      <c r="A462" s="145" t="s">
        <v>729</v>
      </c>
      <c r="B462" s="141" t="s">
        <v>563</v>
      </c>
      <c r="C462" s="141">
        <v>2021</v>
      </c>
      <c r="D462" s="141">
        <v>0.4</v>
      </c>
      <c r="E462" s="141">
        <v>1</v>
      </c>
      <c r="F462" s="141">
        <v>10</v>
      </c>
      <c r="G462" s="67">
        <v>6341.21</v>
      </c>
      <c r="L462" s="162"/>
      <c r="M462" s="162"/>
    </row>
    <row r="463" spans="1:13" s="152" customFormat="1" ht="47.25">
      <c r="A463" s="145" t="s">
        <v>730</v>
      </c>
      <c r="B463" s="141" t="s">
        <v>564</v>
      </c>
      <c r="C463" s="141">
        <v>2021</v>
      </c>
      <c r="D463" s="141">
        <v>0.4</v>
      </c>
      <c r="E463" s="141">
        <v>1</v>
      </c>
      <c r="F463" s="141">
        <v>15</v>
      </c>
      <c r="G463" s="67">
        <v>31708.23</v>
      </c>
      <c r="L463" s="162"/>
      <c r="M463" s="162"/>
    </row>
    <row r="464" spans="1:13" s="152" customFormat="1" ht="63">
      <c r="A464" s="145" t="s">
        <v>729</v>
      </c>
      <c r="B464" s="141" t="s">
        <v>565</v>
      </c>
      <c r="C464" s="141">
        <v>2021</v>
      </c>
      <c r="D464" s="141">
        <v>0.4</v>
      </c>
      <c r="E464" s="141">
        <v>1</v>
      </c>
      <c r="F464" s="141">
        <v>10</v>
      </c>
      <c r="G464" s="67">
        <v>34423.870000000003</v>
      </c>
      <c r="L464" s="162"/>
      <c r="M464" s="162"/>
    </row>
    <row r="465" spans="1:13" s="152" customFormat="1" ht="31.5">
      <c r="A465" s="145" t="s">
        <v>729</v>
      </c>
      <c r="B465" s="141" t="s">
        <v>566</v>
      </c>
      <c r="C465" s="141">
        <v>2021</v>
      </c>
      <c r="D465" s="141">
        <v>0.4</v>
      </c>
      <c r="E465" s="141">
        <v>1</v>
      </c>
      <c r="F465" s="141">
        <v>15</v>
      </c>
      <c r="G465" s="67">
        <v>18024.93</v>
      </c>
      <c r="L465" s="162"/>
      <c r="M465" s="162"/>
    </row>
    <row r="466" spans="1:13" s="152" customFormat="1" ht="31.5">
      <c r="A466" s="145" t="s">
        <v>730</v>
      </c>
      <c r="B466" s="141" t="s">
        <v>567</v>
      </c>
      <c r="C466" s="141">
        <v>2021</v>
      </c>
      <c r="D466" s="141">
        <v>0.4</v>
      </c>
      <c r="E466" s="141">
        <v>1</v>
      </c>
      <c r="F466" s="141">
        <v>15</v>
      </c>
      <c r="G466" s="67">
        <v>45606.21</v>
      </c>
      <c r="L466" s="162"/>
      <c r="M466" s="162"/>
    </row>
    <row r="467" spans="1:13" s="152" customFormat="1" ht="31.5">
      <c r="A467" s="145" t="s">
        <v>729</v>
      </c>
      <c r="B467" s="141" t="s">
        <v>568</v>
      </c>
      <c r="C467" s="141">
        <v>2021</v>
      </c>
      <c r="D467" s="141">
        <v>0.4</v>
      </c>
      <c r="E467" s="141">
        <v>1</v>
      </c>
      <c r="F467" s="141">
        <v>15</v>
      </c>
      <c r="G467" s="67">
        <v>18024.93</v>
      </c>
      <c r="L467" s="162"/>
      <c r="M467" s="162"/>
    </row>
    <row r="468" spans="1:13" s="152" customFormat="1" ht="47.25">
      <c r="A468" s="145" t="s">
        <v>730</v>
      </c>
      <c r="B468" s="141" t="s">
        <v>569</v>
      </c>
      <c r="C468" s="141">
        <v>2021</v>
      </c>
      <c r="D468" s="141">
        <v>0.4</v>
      </c>
      <c r="E468" s="141">
        <v>1</v>
      </c>
      <c r="F468" s="141">
        <v>15</v>
      </c>
      <c r="G468" s="67">
        <v>36554.85</v>
      </c>
      <c r="L468" s="162"/>
      <c r="M468" s="162"/>
    </row>
    <row r="469" spans="1:13" s="152" customFormat="1" ht="47.25">
      <c r="A469" s="145" t="s">
        <v>729</v>
      </c>
      <c r="B469" s="141" t="s">
        <v>570</v>
      </c>
      <c r="C469" s="141">
        <v>2021</v>
      </c>
      <c r="D469" s="141">
        <v>0.4</v>
      </c>
      <c r="E469" s="141">
        <v>1</v>
      </c>
      <c r="F469" s="141">
        <v>5</v>
      </c>
      <c r="G469" s="67">
        <v>27926.14</v>
      </c>
      <c r="L469" s="162"/>
      <c r="M469" s="162"/>
    </row>
    <row r="470" spans="1:13" s="152" customFormat="1" ht="47.25">
      <c r="A470" s="145" t="s">
        <v>730</v>
      </c>
      <c r="B470" s="141" t="s">
        <v>571</v>
      </c>
      <c r="C470" s="141">
        <v>2021</v>
      </c>
      <c r="D470" s="141">
        <v>0.4</v>
      </c>
      <c r="E470" s="141">
        <v>1</v>
      </c>
      <c r="F470" s="141">
        <v>7</v>
      </c>
      <c r="G470" s="67">
        <v>21411.83</v>
      </c>
      <c r="L470" s="162"/>
      <c r="M470" s="162"/>
    </row>
    <row r="471" spans="1:13" s="152" customFormat="1" ht="47.25">
      <c r="A471" s="145" t="s">
        <v>730</v>
      </c>
      <c r="B471" s="141" t="s">
        <v>572</v>
      </c>
      <c r="C471" s="141">
        <v>2021</v>
      </c>
      <c r="D471" s="141">
        <v>0.4</v>
      </c>
      <c r="E471" s="141">
        <v>1</v>
      </c>
      <c r="F471" s="141">
        <v>5</v>
      </c>
      <c r="G471" s="67">
        <v>90708.99</v>
      </c>
      <c r="L471" s="162"/>
      <c r="M471" s="162"/>
    </row>
    <row r="472" spans="1:13" s="152" customFormat="1" ht="47.25">
      <c r="A472" s="145" t="s">
        <v>729</v>
      </c>
      <c r="B472" s="141" t="s">
        <v>573</v>
      </c>
      <c r="C472" s="141">
        <v>2021</v>
      </c>
      <c r="D472" s="141">
        <v>0.4</v>
      </c>
      <c r="E472" s="141">
        <v>1</v>
      </c>
      <c r="F472" s="141">
        <v>3</v>
      </c>
      <c r="G472" s="67">
        <v>16771.16</v>
      </c>
      <c r="L472" s="162"/>
      <c r="M472" s="162"/>
    </row>
    <row r="473" spans="1:13" s="152" customFormat="1" ht="47.25">
      <c r="A473" s="145" t="s">
        <v>729</v>
      </c>
      <c r="B473" s="141" t="s">
        <v>574</v>
      </c>
      <c r="C473" s="141">
        <v>2021</v>
      </c>
      <c r="D473" s="141">
        <v>0.4</v>
      </c>
      <c r="E473" s="141">
        <v>1</v>
      </c>
      <c r="F473" s="141">
        <v>15</v>
      </c>
      <c r="G473" s="67">
        <v>19023.650000000001</v>
      </c>
      <c r="L473" s="162"/>
      <c r="M473" s="162"/>
    </row>
    <row r="474" spans="1:13" s="152" customFormat="1" ht="47.25">
      <c r="A474" s="145" t="s">
        <v>730</v>
      </c>
      <c r="B474" s="141" t="s">
        <v>575</v>
      </c>
      <c r="C474" s="141">
        <v>2021</v>
      </c>
      <c r="D474" s="141">
        <v>0.4</v>
      </c>
      <c r="E474" s="141">
        <v>1</v>
      </c>
      <c r="F474" s="141">
        <v>15</v>
      </c>
      <c r="G474" s="67">
        <v>36554.83</v>
      </c>
      <c r="L474" s="162"/>
      <c r="M474" s="162"/>
    </row>
    <row r="475" spans="1:13" s="152" customFormat="1" ht="47.25">
      <c r="A475" s="145" t="s">
        <v>729</v>
      </c>
      <c r="B475" s="141" t="s">
        <v>576</v>
      </c>
      <c r="C475" s="141">
        <v>2021</v>
      </c>
      <c r="D475" s="141">
        <v>0.4</v>
      </c>
      <c r="E475" s="141">
        <v>1</v>
      </c>
      <c r="F475" s="141">
        <v>10</v>
      </c>
      <c r="G475" s="67">
        <v>19023.650000000001</v>
      </c>
      <c r="L475" s="162"/>
      <c r="M475" s="162"/>
    </row>
    <row r="476" spans="1:13" s="152" customFormat="1" ht="47.25">
      <c r="A476" s="145" t="s">
        <v>730</v>
      </c>
      <c r="B476" s="141" t="s">
        <v>577</v>
      </c>
      <c r="C476" s="141">
        <v>2021</v>
      </c>
      <c r="D476" s="141">
        <v>0.4</v>
      </c>
      <c r="E476" s="141">
        <v>1</v>
      </c>
      <c r="F476" s="141">
        <v>15</v>
      </c>
      <c r="G476" s="67">
        <v>36554.85</v>
      </c>
      <c r="L476" s="162"/>
      <c r="M476" s="162"/>
    </row>
    <row r="477" spans="1:13" s="152" customFormat="1" ht="31.5">
      <c r="A477" s="145" t="s">
        <v>729</v>
      </c>
      <c r="B477" s="141" t="s">
        <v>578</v>
      </c>
      <c r="C477" s="141">
        <v>2021</v>
      </c>
      <c r="D477" s="141">
        <v>0.4</v>
      </c>
      <c r="E477" s="141">
        <v>1</v>
      </c>
      <c r="F477" s="141">
        <v>3</v>
      </c>
      <c r="G477" s="67">
        <v>17249.18</v>
      </c>
      <c r="L477" s="162"/>
      <c r="M477" s="162"/>
    </row>
    <row r="478" spans="1:13" s="152" customFormat="1" ht="47.25">
      <c r="A478" s="145" t="s">
        <v>730</v>
      </c>
      <c r="B478" s="141" t="s">
        <v>579</v>
      </c>
      <c r="C478" s="141">
        <v>2021</v>
      </c>
      <c r="D478" s="141">
        <v>0.4</v>
      </c>
      <c r="E478" s="141">
        <v>1</v>
      </c>
      <c r="F478" s="141">
        <v>15</v>
      </c>
      <c r="G478" s="67">
        <v>64562.43</v>
      </c>
      <c r="L478" s="162"/>
      <c r="M478" s="162"/>
    </row>
    <row r="479" spans="1:13" s="152" customFormat="1" ht="31.5">
      <c r="A479" s="145" t="s">
        <v>729</v>
      </c>
      <c r="B479" s="141" t="s">
        <v>580</v>
      </c>
      <c r="C479" s="141">
        <v>2021</v>
      </c>
      <c r="D479" s="141">
        <v>0.4</v>
      </c>
      <c r="E479" s="141">
        <v>1</v>
      </c>
      <c r="F479" s="141">
        <v>15</v>
      </c>
      <c r="G479" s="67">
        <v>16179.47</v>
      </c>
      <c r="L479" s="162"/>
      <c r="M479" s="162"/>
    </row>
    <row r="480" spans="1:13" s="152" customFormat="1" ht="47.25">
      <c r="A480" s="145" t="s">
        <v>729</v>
      </c>
      <c r="B480" s="141" t="s">
        <v>581</v>
      </c>
      <c r="C480" s="141">
        <v>2021</v>
      </c>
      <c r="D480" s="141">
        <v>0.4</v>
      </c>
      <c r="E480" s="141">
        <v>1</v>
      </c>
      <c r="F480" s="141">
        <v>3</v>
      </c>
      <c r="G480" s="67">
        <v>26958.12</v>
      </c>
      <c r="L480" s="162"/>
      <c r="M480" s="162"/>
    </row>
    <row r="481" spans="1:13" s="152" customFormat="1" ht="47.25">
      <c r="A481" s="145" t="s">
        <v>729</v>
      </c>
      <c r="B481" s="141" t="s">
        <v>582</v>
      </c>
      <c r="C481" s="141">
        <v>2021</v>
      </c>
      <c r="D481" s="141">
        <v>0.4</v>
      </c>
      <c r="E481" s="141">
        <v>1</v>
      </c>
      <c r="F481" s="141">
        <v>3</v>
      </c>
      <c r="G481" s="67">
        <v>28293.84</v>
      </c>
      <c r="L481" s="162"/>
      <c r="M481" s="162"/>
    </row>
    <row r="482" spans="1:13" s="152" customFormat="1" ht="31.5">
      <c r="A482" s="145" t="s">
        <v>729</v>
      </c>
      <c r="B482" s="141" t="s">
        <v>583</v>
      </c>
      <c r="C482" s="141">
        <v>2021</v>
      </c>
      <c r="D482" s="141">
        <v>0.4</v>
      </c>
      <c r="E482" s="141">
        <v>1</v>
      </c>
      <c r="F482" s="141">
        <v>3</v>
      </c>
      <c r="G482" s="67">
        <v>16179.47</v>
      </c>
      <c r="L482" s="162"/>
      <c r="M482" s="162"/>
    </row>
    <row r="483" spans="1:13" s="152" customFormat="1" ht="47.25">
      <c r="A483" s="145" t="s">
        <v>730</v>
      </c>
      <c r="B483" s="141" t="s">
        <v>584</v>
      </c>
      <c r="C483" s="141">
        <v>2021</v>
      </c>
      <c r="D483" s="141">
        <v>0.4</v>
      </c>
      <c r="E483" s="141">
        <v>1</v>
      </c>
      <c r="F483" s="141">
        <v>3</v>
      </c>
      <c r="G483" s="67">
        <v>22460.26</v>
      </c>
      <c r="L483" s="162"/>
      <c r="M483" s="162"/>
    </row>
    <row r="484" spans="1:13" s="152" customFormat="1" ht="31.5">
      <c r="A484" s="145" t="s">
        <v>729</v>
      </c>
      <c r="B484" s="141" t="s">
        <v>585</v>
      </c>
      <c r="C484" s="141">
        <v>2021</v>
      </c>
      <c r="D484" s="141">
        <v>0.4</v>
      </c>
      <c r="E484" s="141">
        <v>1</v>
      </c>
      <c r="F484" s="141">
        <v>15</v>
      </c>
      <c r="G484" s="67">
        <v>16179.47</v>
      </c>
      <c r="L484" s="162"/>
      <c r="M484" s="162"/>
    </row>
    <row r="485" spans="1:13" s="152" customFormat="1" ht="63">
      <c r="A485" s="145" t="s">
        <v>730</v>
      </c>
      <c r="B485" s="141" t="s">
        <v>586</v>
      </c>
      <c r="C485" s="141">
        <v>2021</v>
      </c>
      <c r="D485" s="141">
        <v>0.4</v>
      </c>
      <c r="E485" s="141">
        <v>1</v>
      </c>
      <c r="F485" s="141">
        <v>15</v>
      </c>
      <c r="G485" s="67">
        <v>33383.339999999997</v>
      </c>
      <c r="L485" s="162"/>
      <c r="M485" s="162"/>
    </row>
    <row r="486" spans="1:13" s="152" customFormat="1" ht="47.25">
      <c r="A486" s="145" t="s">
        <v>729</v>
      </c>
      <c r="B486" s="141" t="s">
        <v>587</v>
      </c>
      <c r="C486" s="141">
        <v>2021</v>
      </c>
      <c r="D486" s="141">
        <v>0.4</v>
      </c>
      <c r="E486" s="141">
        <v>1</v>
      </c>
      <c r="F486" s="141">
        <v>10</v>
      </c>
      <c r="G486" s="67">
        <v>6376.6</v>
      </c>
      <c r="L486" s="162"/>
      <c r="M486" s="162"/>
    </row>
    <row r="487" spans="1:13" s="152" customFormat="1" ht="47.25">
      <c r="A487" s="145" t="s">
        <v>729</v>
      </c>
      <c r="B487" s="141" t="s">
        <v>588</v>
      </c>
      <c r="C487" s="141">
        <v>2021</v>
      </c>
      <c r="D487" s="141">
        <v>0.4</v>
      </c>
      <c r="E487" s="141">
        <v>1</v>
      </c>
      <c r="F487" s="141">
        <v>15</v>
      </c>
      <c r="G487" s="67">
        <v>26832.21</v>
      </c>
      <c r="L487" s="162"/>
      <c r="M487" s="162"/>
    </row>
    <row r="488" spans="1:13" s="152" customFormat="1" ht="31.5">
      <c r="A488" s="145" t="s">
        <v>730</v>
      </c>
      <c r="B488" s="141" t="s">
        <v>589</v>
      </c>
      <c r="C488" s="141">
        <v>2021</v>
      </c>
      <c r="D488" s="141">
        <v>0.4</v>
      </c>
      <c r="E488" s="141">
        <v>1</v>
      </c>
      <c r="F488" s="141">
        <v>15</v>
      </c>
      <c r="G488" s="67">
        <v>23347.25</v>
      </c>
      <c r="L488" s="162"/>
      <c r="M488" s="162"/>
    </row>
    <row r="489" spans="1:13" s="152" customFormat="1" ht="47.25">
      <c r="A489" s="145" t="s">
        <v>729</v>
      </c>
      <c r="B489" s="141" t="s">
        <v>590</v>
      </c>
      <c r="C489" s="141">
        <v>2021</v>
      </c>
      <c r="D489" s="141">
        <v>0.4</v>
      </c>
      <c r="E489" s="141">
        <v>1</v>
      </c>
      <c r="F489" s="141">
        <v>3</v>
      </c>
      <c r="G489" s="67">
        <v>27030.37</v>
      </c>
      <c r="L489" s="162"/>
      <c r="M489" s="162"/>
    </row>
    <row r="490" spans="1:13" s="152" customFormat="1" ht="47.25">
      <c r="A490" s="145" t="s">
        <v>729</v>
      </c>
      <c r="B490" s="141" t="s">
        <v>591</v>
      </c>
      <c r="C490" s="141">
        <v>2021</v>
      </c>
      <c r="D490" s="141">
        <v>0.4</v>
      </c>
      <c r="E490" s="141">
        <v>1</v>
      </c>
      <c r="F490" s="141">
        <v>3</v>
      </c>
      <c r="G490" s="67">
        <v>6656.91</v>
      </c>
      <c r="L490" s="162"/>
      <c r="M490" s="162"/>
    </row>
    <row r="491" spans="1:13" s="152" customFormat="1" ht="78.75">
      <c r="A491" s="145" t="s">
        <v>730</v>
      </c>
      <c r="B491" s="141" t="s">
        <v>592</v>
      </c>
      <c r="C491" s="141">
        <v>2021</v>
      </c>
      <c r="D491" s="141">
        <v>0.4</v>
      </c>
      <c r="E491" s="141">
        <v>1</v>
      </c>
      <c r="F491" s="141">
        <v>11</v>
      </c>
      <c r="G491" s="67">
        <v>19035.62</v>
      </c>
      <c r="L491" s="162"/>
      <c r="M491" s="162"/>
    </row>
    <row r="492" spans="1:13" s="152" customFormat="1" ht="31.5">
      <c r="A492" s="145" t="s">
        <v>729</v>
      </c>
      <c r="B492" s="141" t="s">
        <v>593</v>
      </c>
      <c r="C492" s="141">
        <v>2021</v>
      </c>
      <c r="D492" s="141">
        <v>0.4</v>
      </c>
      <c r="E492" s="141">
        <v>1</v>
      </c>
      <c r="F492" s="141">
        <v>10</v>
      </c>
      <c r="G492" s="67">
        <v>16179.47</v>
      </c>
      <c r="L492" s="162"/>
      <c r="M492" s="162"/>
    </row>
    <row r="493" spans="1:13" s="152" customFormat="1" ht="31.5">
      <c r="A493" s="145" t="s">
        <v>729</v>
      </c>
      <c r="B493" s="141" t="s">
        <v>594</v>
      </c>
      <c r="C493" s="141">
        <v>2021</v>
      </c>
      <c r="D493" s="141">
        <v>0.4</v>
      </c>
      <c r="E493" s="141">
        <v>1</v>
      </c>
      <c r="F493" s="141">
        <v>3</v>
      </c>
      <c r="G493" s="67">
        <v>16179.47</v>
      </c>
      <c r="L493" s="162"/>
      <c r="M493" s="162"/>
    </row>
    <row r="494" spans="1:13" s="152" customFormat="1" ht="63">
      <c r="A494" s="145" t="s">
        <v>730</v>
      </c>
      <c r="B494" s="141" t="s">
        <v>595</v>
      </c>
      <c r="C494" s="141">
        <v>2021</v>
      </c>
      <c r="D494" s="141">
        <v>0.4</v>
      </c>
      <c r="E494" s="141">
        <v>1</v>
      </c>
      <c r="F494" s="141">
        <v>15</v>
      </c>
      <c r="G494" s="67">
        <v>23339.05</v>
      </c>
      <c r="L494" s="162"/>
      <c r="M494" s="162"/>
    </row>
    <row r="495" spans="1:13" s="152" customFormat="1" ht="31.5">
      <c r="A495" s="145" t="s">
        <v>729</v>
      </c>
      <c r="B495" s="141" t="s">
        <v>596</v>
      </c>
      <c r="C495" s="141">
        <v>2021</v>
      </c>
      <c r="D495" s="141">
        <v>0.4</v>
      </c>
      <c r="E495" s="141">
        <v>1</v>
      </c>
      <c r="F495" s="141">
        <v>15</v>
      </c>
      <c r="G495" s="67">
        <v>16179.47</v>
      </c>
      <c r="L495" s="162"/>
      <c r="M495" s="162"/>
    </row>
    <row r="496" spans="1:13" s="152" customFormat="1" ht="47.25">
      <c r="A496" s="145" t="s">
        <v>730</v>
      </c>
      <c r="B496" s="141" t="s">
        <v>597</v>
      </c>
      <c r="C496" s="141">
        <v>2021</v>
      </c>
      <c r="D496" s="141">
        <v>0.4</v>
      </c>
      <c r="E496" s="141">
        <v>1</v>
      </c>
      <c r="F496" s="141">
        <v>8</v>
      </c>
      <c r="G496" s="67">
        <v>9672.82</v>
      </c>
      <c r="L496" s="162"/>
      <c r="M496" s="162"/>
    </row>
    <row r="497" spans="1:13" s="152" customFormat="1" ht="31.5">
      <c r="A497" s="145" t="s">
        <v>729</v>
      </c>
      <c r="B497" s="141" t="s">
        <v>598</v>
      </c>
      <c r="C497" s="141">
        <v>2021</v>
      </c>
      <c r="D497" s="141">
        <v>0.4</v>
      </c>
      <c r="E497" s="141">
        <v>1</v>
      </c>
      <c r="F497" s="141">
        <v>3</v>
      </c>
      <c r="G497" s="67">
        <v>16179.47</v>
      </c>
      <c r="L497" s="162"/>
      <c r="M497" s="162"/>
    </row>
    <row r="498" spans="1:13" s="152" customFormat="1" ht="78.75">
      <c r="A498" s="145" t="s">
        <v>730</v>
      </c>
      <c r="B498" s="141" t="s">
        <v>599</v>
      </c>
      <c r="C498" s="141">
        <v>2021</v>
      </c>
      <c r="D498" s="141">
        <v>0.4</v>
      </c>
      <c r="E498" s="141">
        <v>1</v>
      </c>
      <c r="F498" s="141">
        <v>15</v>
      </c>
      <c r="G498" s="67">
        <v>9666.51</v>
      </c>
      <c r="L498" s="162"/>
      <c r="M498" s="162"/>
    </row>
    <row r="499" spans="1:13" s="152" customFormat="1" ht="47.25">
      <c r="A499" s="145" t="s">
        <v>729</v>
      </c>
      <c r="B499" s="141" t="s">
        <v>600</v>
      </c>
      <c r="C499" s="141">
        <v>2021</v>
      </c>
      <c r="D499" s="141">
        <v>0.4</v>
      </c>
      <c r="E499" s="141">
        <v>1</v>
      </c>
      <c r="F499" s="141">
        <v>3</v>
      </c>
      <c r="G499" s="67">
        <v>16179.47</v>
      </c>
      <c r="L499" s="162"/>
      <c r="M499" s="162"/>
    </row>
    <row r="500" spans="1:13" s="152" customFormat="1" ht="31.5">
      <c r="A500" s="145" t="s">
        <v>729</v>
      </c>
      <c r="B500" s="141" t="s">
        <v>601</v>
      </c>
      <c r="C500" s="141">
        <v>2021</v>
      </c>
      <c r="D500" s="141">
        <v>0.4</v>
      </c>
      <c r="E500" s="141">
        <v>1</v>
      </c>
      <c r="F500" s="141">
        <v>3</v>
      </c>
      <c r="G500" s="67">
        <v>27287.7</v>
      </c>
      <c r="L500" s="162"/>
      <c r="M500" s="162"/>
    </row>
    <row r="501" spans="1:13" s="152" customFormat="1" ht="31.5">
      <c r="A501" s="145" t="s">
        <v>729</v>
      </c>
      <c r="B501" s="141" t="s">
        <v>602</v>
      </c>
      <c r="C501" s="141">
        <v>2021</v>
      </c>
      <c r="D501" s="141">
        <v>0.4</v>
      </c>
      <c r="E501" s="141">
        <v>1</v>
      </c>
      <c r="F501" s="141">
        <v>3</v>
      </c>
      <c r="G501" s="67">
        <v>16179.47</v>
      </c>
      <c r="L501" s="162"/>
      <c r="M501" s="162"/>
    </row>
    <row r="502" spans="1:13" s="152" customFormat="1" ht="31.5">
      <c r="A502" s="145" t="s">
        <v>729</v>
      </c>
      <c r="B502" s="141" t="s">
        <v>603</v>
      </c>
      <c r="C502" s="141">
        <v>2021</v>
      </c>
      <c r="D502" s="141">
        <v>0.4</v>
      </c>
      <c r="E502" s="141">
        <v>1</v>
      </c>
      <c r="F502" s="141">
        <v>10</v>
      </c>
      <c r="G502" s="67">
        <v>16179.47</v>
      </c>
      <c r="L502" s="162"/>
      <c r="M502" s="162"/>
    </row>
    <row r="503" spans="1:13" s="152" customFormat="1" ht="31.5">
      <c r="A503" s="145" t="s">
        <v>729</v>
      </c>
      <c r="B503" s="141" t="s">
        <v>604</v>
      </c>
      <c r="C503" s="141">
        <v>2021</v>
      </c>
      <c r="D503" s="141">
        <v>0.4</v>
      </c>
      <c r="E503" s="141">
        <v>1</v>
      </c>
      <c r="F503" s="141">
        <v>3</v>
      </c>
      <c r="G503" s="67">
        <v>16179.47</v>
      </c>
      <c r="L503" s="162"/>
      <c r="M503" s="162"/>
    </row>
    <row r="504" spans="1:13" s="152" customFormat="1" ht="31.5">
      <c r="A504" s="145" t="s">
        <v>729</v>
      </c>
      <c r="B504" s="141" t="s">
        <v>605</v>
      </c>
      <c r="C504" s="141">
        <v>2021</v>
      </c>
      <c r="D504" s="141">
        <v>0.4</v>
      </c>
      <c r="E504" s="141">
        <v>1</v>
      </c>
      <c r="F504" s="141">
        <v>5</v>
      </c>
      <c r="G504" s="67">
        <v>16179.47</v>
      </c>
      <c r="L504" s="162"/>
      <c r="M504" s="162"/>
    </row>
    <row r="505" spans="1:13" s="152" customFormat="1" ht="63">
      <c r="A505" s="145" t="s">
        <v>730</v>
      </c>
      <c r="B505" s="141" t="s">
        <v>606</v>
      </c>
      <c r="C505" s="141">
        <v>2021</v>
      </c>
      <c r="D505" s="141">
        <v>0.4</v>
      </c>
      <c r="E505" s="141">
        <v>1</v>
      </c>
      <c r="F505" s="141">
        <v>10</v>
      </c>
      <c r="G505" s="67">
        <v>19078.689999999999</v>
      </c>
      <c r="L505" s="162"/>
      <c r="M505" s="162"/>
    </row>
    <row r="506" spans="1:13" s="152" customFormat="1" ht="63">
      <c r="A506" s="145" t="s">
        <v>729</v>
      </c>
      <c r="B506" s="141" t="s">
        <v>607</v>
      </c>
      <c r="C506" s="141">
        <v>2021</v>
      </c>
      <c r="D506" s="141">
        <v>0.4</v>
      </c>
      <c r="E506" s="141">
        <v>1</v>
      </c>
      <c r="F506" s="141">
        <v>5</v>
      </c>
      <c r="G506" s="67">
        <v>22887.93</v>
      </c>
      <c r="L506" s="162"/>
      <c r="M506" s="162"/>
    </row>
    <row r="507" spans="1:13" s="152" customFormat="1" ht="47.25">
      <c r="A507" s="145" t="s">
        <v>730</v>
      </c>
      <c r="B507" s="141" t="s">
        <v>608</v>
      </c>
      <c r="C507" s="141">
        <v>2021</v>
      </c>
      <c r="D507" s="141">
        <v>0.4</v>
      </c>
      <c r="E507" s="141">
        <v>1</v>
      </c>
      <c r="F507" s="141">
        <v>15</v>
      </c>
      <c r="G507" s="67">
        <v>42300.26</v>
      </c>
      <c r="L507" s="162"/>
      <c r="M507" s="162"/>
    </row>
    <row r="508" spans="1:13" s="152" customFormat="1" ht="31.5">
      <c r="A508" s="145" t="s">
        <v>729</v>
      </c>
      <c r="B508" s="141" t="s">
        <v>609</v>
      </c>
      <c r="C508" s="141">
        <v>2021</v>
      </c>
      <c r="D508" s="141">
        <v>0.4</v>
      </c>
      <c r="E508" s="141">
        <v>1</v>
      </c>
      <c r="F508" s="141">
        <v>3</v>
      </c>
      <c r="G508" s="67">
        <v>16179.47</v>
      </c>
      <c r="L508" s="162"/>
      <c r="M508" s="162"/>
    </row>
    <row r="509" spans="1:13" s="152" customFormat="1" ht="31.5">
      <c r="A509" s="145" t="s">
        <v>729</v>
      </c>
      <c r="B509" s="141" t="s">
        <v>610</v>
      </c>
      <c r="C509" s="141">
        <v>2021</v>
      </c>
      <c r="D509" s="141">
        <v>0.4</v>
      </c>
      <c r="E509" s="141">
        <v>1</v>
      </c>
      <c r="F509" s="141">
        <v>3</v>
      </c>
      <c r="G509" s="67">
        <v>26740.41</v>
      </c>
      <c r="L509" s="162"/>
      <c r="M509" s="162"/>
    </row>
    <row r="510" spans="1:13" s="152" customFormat="1" ht="31.5">
      <c r="A510" s="145" t="s">
        <v>729</v>
      </c>
      <c r="B510" s="141" t="s">
        <v>611</v>
      </c>
      <c r="C510" s="141">
        <v>2021</v>
      </c>
      <c r="D510" s="141">
        <v>0.4</v>
      </c>
      <c r="E510" s="141">
        <v>1</v>
      </c>
      <c r="F510" s="141">
        <v>15</v>
      </c>
      <c r="G510" s="67">
        <v>16179.47</v>
      </c>
      <c r="L510" s="162"/>
      <c r="M510" s="162"/>
    </row>
    <row r="511" spans="1:13" s="152" customFormat="1" ht="31.5">
      <c r="A511" s="145" t="s">
        <v>729</v>
      </c>
      <c r="B511" s="141" t="s">
        <v>612</v>
      </c>
      <c r="C511" s="141">
        <v>2021</v>
      </c>
      <c r="D511" s="141">
        <v>0.4</v>
      </c>
      <c r="E511" s="141">
        <v>1</v>
      </c>
      <c r="F511" s="141">
        <v>3</v>
      </c>
      <c r="G511" s="67">
        <v>16179.47</v>
      </c>
      <c r="L511" s="162"/>
      <c r="M511" s="162"/>
    </row>
    <row r="512" spans="1:13" s="152" customFormat="1" ht="31.5">
      <c r="A512" s="145" t="s">
        <v>729</v>
      </c>
      <c r="B512" s="141" t="s">
        <v>613</v>
      </c>
      <c r="C512" s="141">
        <v>2021</v>
      </c>
      <c r="D512" s="141">
        <v>0.4</v>
      </c>
      <c r="E512" s="141">
        <v>1</v>
      </c>
      <c r="F512" s="141">
        <v>15</v>
      </c>
      <c r="G512" s="67">
        <v>16179.47</v>
      </c>
      <c r="L512" s="162"/>
      <c r="M512" s="162"/>
    </row>
    <row r="513" spans="1:13" s="152" customFormat="1" ht="31.5">
      <c r="A513" s="145" t="s">
        <v>729</v>
      </c>
      <c r="B513" s="141" t="s">
        <v>614</v>
      </c>
      <c r="C513" s="141">
        <v>2021</v>
      </c>
      <c r="D513" s="141">
        <v>0.4</v>
      </c>
      <c r="E513" s="141">
        <v>1</v>
      </c>
      <c r="F513" s="141">
        <v>15</v>
      </c>
      <c r="G513" s="67">
        <v>16179.47</v>
      </c>
      <c r="L513" s="162"/>
      <c r="M513" s="162"/>
    </row>
    <row r="514" spans="1:13" s="152" customFormat="1" ht="31.5">
      <c r="A514" s="145" t="s">
        <v>729</v>
      </c>
      <c r="B514" s="141" t="s">
        <v>615</v>
      </c>
      <c r="C514" s="141">
        <v>2021</v>
      </c>
      <c r="D514" s="141">
        <v>0.4</v>
      </c>
      <c r="E514" s="141">
        <v>1</v>
      </c>
      <c r="F514" s="141">
        <v>10</v>
      </c>
      <c r="G514" s="67">
        <v>16179.47</v>
      </c>
      <c r="L514" s="162"/>
      <c r="M514" s="162"/>
    </row>
    <row r="515" spans="1:13" s="152" customFormat="1" ht="31.5">
      <c r="A515" s="145" t="s">
        <v>729</v>
      </c>
      <c r="B515" s="141" t="s">
        <v>616</v>
      </c>
      <c r="C515" s="141">
        <v>2021</v>
      </c>
      <c r="D515" s="141">
        <v>0.4</v>
      </c>
      <c r="E515" s="141">
        <v>1</v>
      </c>
      <c r="F515" s="141">
        <v>3</v>
      </c>
      <c r="G515" s="67">
        <v>16179.47</v>
      </c>
      <c r="L515" s="162"/>
      <c r="M515" s="162"/>
    </row>
    <row r="516" spans="1:13" s="152" customFormat="1" ht="63">
      <c r="A516" s="145" t="s">
        <v>730</v>
      </c>
      <c r="B516" s="141" t="s">
        <v>617</v>
      </c>
      <c r="C516" s="141">
        <v>2021</v>
      </c>
      <c r="D516" s="141">
        <v>0.4</v>
      </c>
      <c r="E516" s="141">
        <v>1</v>
      </c>
      <c r="F516" s="141">
        <v>15</v>
      </c>
      <c r="G516" s="67">
        <v>33376.68</v>
      </c>
      <c r="L516" s="162"/>
      <c r="M516" s="162"/>
    </row>
    <row r="517" spans="1:13" s="152" customFormat="1" ht="31.5">
      <c r="A517" s="145" t="s">
        <v>729</v>
      </c>
      <c r="B517" s="141" t="s">
        <v>618</v>
      </c>
      <c r="C517" s="141">
        <v>2021</v>
      </c>
      <c r="D517" s="141">
        <v>0.4</v>
      </c>
      <c r="E517" s="141">
        <v>1</v>
      </c>
      <c r="F517" s="141">
        <v>3</v>
      </c>
      <c r="G517" s="67">
        <v>16179.47</v>
      </c>
      <c r="L517" s="162"/>
      <c r="M517" s="162"/>
    </row>
    <row r="518" spans="1:13" s="152" customFormat="1" ht="63">
      <c r="A518" s="145" t="s">
        <v>730</v>
      </c>
      <c r="B518" s="141" t="s">
        <v>619</v>
      </c>
      <c r="C518" s="141">
        <v>2021</v>
      </c>
      <c r="D518" s="141">
        <v>0.4</v>
      </c>
      <c r="E518" s="141">
        <v>1</v>
      </c>
      <c r="F518" s="141">
        <v>15</v>
      </c>
      <c r="G518" s="67">
        <v>40797.03</v>
      </c>
      <c r="L518" s="162"/>
      <c r="M518" s="162"/>
    </row>
    <row r="519" spans="1:13" s="152" customFormat="1" ht="63">
      <c r="A519" s="145" t="s">
        <v>730</v>
      </c>
      <c r="B519" s="141" t="s">
        <v>620</v>
      </c>
      <c r="C519" s="141">
        <v>2021</v>
      </c>
      <c r="D519" s="141">
        <v>0.4</v>
      </c>
      <c r="E519" s="141">
        <v>1</v>
      </c>
      <c r="F519" s="141">
        <v>15</v>
      </c>
      <c r="G519" s="67">
        <v>40797.03</v>
      </c>
      <c r="L519" s="162"/>
      <c r="M519" s="162"/>
    </row>
    <row r="520" spans="1:13" s="152" customFormat="1" ht="31.5">
      <c r="A520" s="145" t="s">
        <v>729</v>
      </c>
      <c r="B520" s="141" t="s">
        <v>621</v>
      </c>
      <c r="C520" s="141">
        <v>2021</v>
      </c>
      <c r="D520" s="141">
        <v>0.4</v>
      </c>
      <c r="E520" s="141">
        <v>1</v>
      </c>
      <c r="F520" s="141">
        <v>3</v>
      </c>
      <c r="G520" s="67">
        <v>16179.47</v>
      </c>
      <c r="L520" s="162"/>
      <c r="M520" s="162"/>
    </row>
    <row r="521" spans="1:13" s="152" customFormat="1" ht="31.5">
      <c r="A521" s="145" t="s">
        <v>729</v>
      </c>
      <c r="B521" s="141" t="s">
        <v>622</v>
      </c>
      <c r="C521" s="141">
        <v>2021</v>
      </c>
      <c r="D521" s="141">
        <v>0.4</v>
      </c>
      <c r="E521" s="141">
        <v>1</v>
      </c>
      <c r="F521" s="141">
        <v>3</v>
      </c>
      <c r="G521" s="67">
        <v>16179.47</v>
      </c>
      <c r="L521" s="162"/>
      <c r="M521" s="162"/>
    </row>
    <row r="522" spans="1:13" s="152" customFormat="1" ht="31.5">
      <c r="A522" s="145" t="s">
        <v>729</v>
      </c>
      <c r="B522" s="141" t="s">
        <v>623</v>
      </c>
      <c r="C522" s="141">
        <v>2021</v>
      </c>
      <c r="D522" s="141">
        <v>0.4</v>
      </c>
      <c r="E522" s="141">
        <v>1</v>
      </c>
      <c r="F522" s="141">
        <v>3</v>
      </c>
      <c r="G522" s="67">
        <v>16179.47</v>
      </c>
      <c r="L522" s="162"/>
      <c r="M522" s="162"/>
    </row>
    <row r="523" spans="1:13" s="152" customFormat="1" ht="47.25">
      <c r="A523" s="145" t="s">
        <v>730</v>
      </c>
      <c r="B523" s="141" t="s">
        <v>624</v>
      </c>
      <c r="C523" s="141">
        <v>2021</v>
      </c>
      <c r="D523" s="141">
        <v>0.4</v>
      </c>
      <c r="E523" s="141">
        <v>1</v>
      </c>
      <c r="F523" s="141">
        <v>14.96</v>
      </c>
      <c r="G523" s="67">
        <v>23340.91</v>
      </c>
      <c r="L523" s="162"/>
      <c r="M523" s="162"/>
    </row>
    <row r="524" spans="1:13" s="152" customFormat="1" ht="31.5">
      <c r="A524" s="145" t="s">
        <v>729</v>
      </c>
      <c r="B524" s="141" t="s">
        <v>625</v>
      </c>
      <c r="C524" s="141">
        <v>2021</v>
      </c>
      <c r="D524" s="141">
        <v>0.4</v>
      </c>
      <c r="E524" s="141">
        <v>1</v>
      </c>
      <c r="F524" s="141">
        <v>3</v>
      </c>
      <c r="G524" s="67">
        <v>16179.47</v>
      </c>
      <c r="L524" s="162"/>
      <c r="M524" s="162"/>
    </row>
    <row r="525" spans="1:13" s="152" customFormat="1" ht="47.25">
      <c r="A525" s="145" t="s">
        <v>729</v>
      </c>
      <c r="B525" s="141" t="s">
        <v>626</v>
      </c>
      <c r="C525" s="141">
        <v>2021</v>
      </c>
      <c r="D525" s="141">
        <v>0.4</v>
      </c>
      <c r="E525" s="141">
        <v>1</v>
      </c>
      <c r="F525" s="141">
        <v>3</v>
      </c>
      <c r="G525" s="67">
        <v>18679.84</v>
      </c>
      <c r="L525" s="162"/>
      <c r="M525" s="162"/>
    </row>
    <row r="526" spans="1:13" s="152" customFormat="1" ht="31.5">
      <c r="A526" s="145" t="s">
        <v>729</v>
      </c>
      <c r="B526" s="141" t="s">
        <v>627</v>
      </c>
      <c r="C526" s="141">
        <v>2021</v>
      </c>
      <c r="D526" s="141">
        <v>0.4</v>
      </c>
      <c r="E526" s="141">
        <v>1</v>
      </c>
      <c r="F526" s="141">
        <v>3</v>
      </c>
      <c r="G526" s="67">
        <v>16179.47</v>
      </c>
      <c r="L526" s="162"/>
      <c r="M526" s="162"/>
    </row>
    <row r="527" spans="1:13" s="152" customFormat="1" ht="110.25">
      <c r="A527" s="145" t="s">
        <v>730</v>
      </c>
      <c r="B527" s="141" t="s">
        <v>628</v>
      </c>
      <c r="C527" s="141">
        <v>2021</v>
      </c>
      <c r="D527" s="141">
        <v>0.4</v>
      </c>
      <c r="E527" s="141">
        <v>1</v>
      </c>
      <c r="F527" s="141">
        <v>7</v>
      </c>
      <c r="G527" s="67">
        <v>21712.5</v>
      </c>
      <c r="L527" s="162"/>
      <c r="M527" s="162"/>
    </row>
    <row r="528" spans="1:13" s="152" customFormat="1" ht="31.5">
      <c r="A528" s="145" t="s">
        <v>729</v>
      </c>
      <c r="B528" s="141" t="s">
        <v>629</v>
      </c>
      <c r="C528" s="141">
        <v>2021</v>
      </c>
      <c r="D528" s="141">
        <v>0.4</v>
      </c>
      <c r="E528" s="141">
        <v>1</v>
      </c>
      <c r="F528" s="141">
        <v>6</v>
      </c>
      <c r="G528" s="67">
        <v>16179.47</v>
      </c>
      <c r="L528" s="162"/>
      <c r="M528" s="162"/>
    </row>
    <row r="529" spans="1:13" s="152" customFormat="1" ht="47.25">
      <c r="A529" s="145" t="s">
        <v>729</v>
      </c>
      <c r="B529" s="141" t="s">
        <v>630</v>
      </c>
      <c r="C529" s="141">
        <v>2021</v>
      </c>
      <c r="D529" s="141">
        <v>0.4</v>
      </c>
      <c r="E529" s="141">
        <v>1</v>
      </c>
      <c r="F529" s="141">
        <v>3</v>
      </c>
      <c r="G529" s="67">
        <v>6506.58</v>
      </c>
      <c r="L529" s="162"/>
      <c r="M529" s="162"/>
    </row>
    <row r="530" spans="1:13" s="152" customFormat="1" ht="47.25">
      <c r="A530" s="145" t="s">
        <v>729</v>
      </c>
      <c r="B530" s="141" t="s">
        <v>631</v>
      </c>
      <c r="C530" s="141">
        <v>2021</v>
      </c>
      <c r="D530" s="141">
        <v>0.4</v>
      </c>
      <c r="E530" s="141">
        <v>1</v>
      </c>
      <c r="F530" s="141">
        <v>15</v>
      </c>
      <c r="G530" s="67">
        <v>6364.81</v>
      </c>
      <c r="L530" s="162"/>
      <c r="M530" s="162"/>
    </row>
    <row r="531" spans="1:13" s="152" customFormat="1" ht="31.5">
      <c r="A531" s="145" t="s">
        <v>729</v>
      </c>
      <c r="B531" s="141" t="s">
        <v>632</v>
      </c>
      <c r="C531" s="141">
        <v>2021</v>
      </c>
      <c r="D531" s="141">
        <v>0.4</v>
      </c>
      <c r="E531" s="141">
        <v>1</v>
      </c>
      <c r="F531" s="141">
        <v>3</v>
      </c>
      <c r="G531" s="67">
        <v>16179.47</v>
      </c>
      <c r="L531" s="162"/>
      <c r="M531" s="162"/>
    </row>
    <row r="532" spans="1:13" s="152" customFormat="1" ht="47.25">
      <c r="A532" s="145" t="s">
        <v>730</v>
      </c>
      <c r="B532" s="141" t="s">
        <v>633</v>
      </c>
      <c r="C532" s="141">
        <v>2021</v>
      </c>
      <c r="D532" s="141">
        <v>0.4</v>
      </c>
      <c r="E532" s="141">
        <v>1</v>
      </c>
      <c r="F532" s="141">
        <v>10</v>
      </c>
      <c r="G532" s="67">
        <v>33464.42</v>
      </c>
      <c r="L532" s="162"/>
      <c r="M532" s="162"/>
    </row>
    <row r="533" spans="1:13" s="152" customFormat="1" ht="47.25">
      <c r="A533" s="145" t="s">
        <v>729</v>
      </c>
      <c r="B533" s="141" t="s">
        <v>634</v>
      </c>
      <c r="C533" s="141">
        <v>2021</v>
      </c>
      <c r="D533" s="141">
        <v>0.4</v>
      </c>
      <c r="E533" s="141">
        <v>1</v>
      </c>
      <c r="F533" s="141">
        <v>10</v>
      </c>
      <c r="G533" s="67">
        <v>6364.81</v>
      </c>
      <c r="L533" s="162"/>
      <c r="M533" s="162"/>
    </row>
    <row r="534" spans="1:13" s="152" customFormat="1" ht="31.5">
      <c r="A534" s="145" t="s">
        <v>729</v>
      </c>
      <c r="B534" s="141" t="s">
        <v>635</v>
      </c>
      <c r="C534" s="141">
        <v>2021</v>
      </c>
      <c r="D534" s="141">
        <v>0.4</v>
      </c>
      <c r="E534" s="141">
        <v>1</v>
      </c>
      <c r="F534" s="141">
        <v>4</v>
      </c>
      <c r="G534" s="67">
        <v>16179.47</v>
      </c>
      <c r="L534" s="162"/>
      <c r="M534" s="162"/>
    </row>
    <row r="535" spans="1:13" s="152" customFormat="1" ht="47.25">
      <c r="A535" s="145" t="s">
        <v>729</v>
      </c>
      <c r="B535" s="141" t="s">
        <v>636</v>
      </c>
      <c r="C535" s="141">
        <v>2021</v>
      </c>
      <c r="D535" s="141">
        <v>0.4</v>
      </c>
      <c r="E535" s="141">
        <v>1</v>
      </c>
      <c r="F535" s="141">
        <v>15</v>
      </c>
      <c r="G535" s="67">
        <v>25550.33</v>
      </c>
      <c r="L535" s="162"/>
      <c r="M535" s="162"/>
    </row>
    <row r="536" spans="1:13" s="152" customFormat="1" ht="31.5">
      <c r="A536" s="145" t="s">
        <v>729</v>
      </c>
      <c r="B536" s="141" t="s">
        <v>637</v>
      </c>
      <c r="C536" s="141">
        <v>2021</v>
      </c>
      <c r="D536" s="141">
        <v>0.4</v>
      </c>
      <c r="E536" s="141">
        <v>1</v>
      </c>
      <c r="F536" s="141">
        <v>3</v>
      </c>
      <c r="G536" s="67">
        <v>16179.47</v>
      </c>
      <c r="L536" s="162"/>
      <c r="M536" s="162"/>
    </row>
    <row r="537" spans="1:13" s="152" customFormat="1" ht="31.5">
      <c r="A537" s="145" t="s">
        <v>729</v>
      </c>
      <c r="B537" s="141" t="s">
        <v>638</v>
      </c>
      <c r="C537" s="141">
        <v>2021</v>
      </c>
      <c r="D537" s="141">
        <v>0.4</v>
      </c>
      <c r="E537" s="141">
        <v>1</v>
      </c>
      <c r="F537" s="141">
        <v>3</v>
      </c>
      <c r="G537" s="67">
        <v>16179.47</v>
      </c>
      <c r="L537" s="162"/>
      <c r="M537" s="162"/>
    </row>
    <row r="538" spans="1:13" s="152" customFormat="1" ht="78.75">
      <c r="A538" s="145" t="s">
        <v>730</v>
      </c>
      <c r="B538" s="141" t="s">
        <v>639</v>
      </c>
      <c r="C538" s="141">
        <v>2021</v>
      </c>
      <c r="D538" s="141">
        <v>0.4</v>
      </c>
      <c r="E538" s="141">
        <v>1</v>
      </c>
      <c r="F538" s="141">
        <v>15</v>
      </c>
      <c r="G538" s="67">
        <v>39891.97</v>
      </c>
      <c r="L538" s="162"/>
      <c r="M538" s="162"/>
    </row>
    <row r="539" spans="1:13" s="152" customFormat="1" ht="47.25">
      <c r="A539" s="145" t="s">
        <v>730</v>
      </c>
      <c r="B539" s="141" t="s">
        <v>640</v>
      </c>
      <c r="C539" s="141">
        <v>2021</v>
      </c>
      <c r="D539" s="141">
        <v>0.4</v>
      </c>
      <c r="E539" s="141">
        <v>1</v>
      </c>
      <c r="F539" s="141">
        <v>8</v>
      </c>
      <c r="G539" s="67">
        <v>18945</v>
      </c>
      <c r="L539" s="162"/>
      <c r="M539" s="162"/>
    </row>
    <row r="540" spans="1:13" s="152" customFormat="1" ht="63">
      <c r="A540" s="145" t="s">
        <v>729</v>
      </c>
      <c r="B540" s="141" t="s">
        <v>641</v>
      </c>
      <c r="C540" s="141">
        <v>2021</v>
      </c>
      <c r="D540" s="141">
        <v>0.4</v>
      </c>
      <c r="E540" s="141">
        <v>1</v>
      </c>
      <c r="F540" s="141">
        <v>5</v>
      </c>
      <c r="G540" s="67">
        <v>7062.18</v>
      </c>
      <c r="L540" s="162"/>
      <c r="M540" s="162"/>
    </row>
    <row r="541" spans="1:13" s="152" customFormat="1" ht="47.25">
      <c r="A541" s="145" t="s">
        <v>729</v>
      </c>
      <c r="B541" s="141" t="s">
        <v>642</v>
      </c>
      <c r="C541" s="141">
        <v>2021</v>
      </c>
      <c r="D541" s="141">
        <v>0.4</v>
      </c>
      <c r="E541" s="141">
        <v>1</v>
      </c>
      <c r="F541" s="141">
        <v>15</v>
      </c>
      <c r="G541" s="67">
        <v>6361.99</v>
      </c>
      <c r="L541" s="162"/>
      <c r="M541" s="162"/>
    </row>
    <row r="542" spans="1:13" s="152" customFormat="1" ht="47.25">
      <c r="A542" s="145" t="s">
        <v>729</v>
      </c>
      <c r="B542" s="141" t="s">
        <v>643</v>
      </c>
      <c r="C542" s="141">
        <v>2021</v>
      </c>
      <c r="D542" s="141">
        <v>0.4</v>
      </c>
      <c r="E542" s="141">
        <v>1</v>
      </c>
      <c r="F542" s="141">
        <v>15</v>
      </c>
      <c r="G542" s="67">
        <v>6361.99</v>
      </c>
      <c r="L542" s="162"/>
      <c r="M542" s="162"/>
    </row>
    <row r="543" spans="1:13" s="152" customFormat="1" ht="31.5">
      <c r="A543" s="145" t="s">
        <v>729</v>
      </c>
      <c r="B543" s="141" t="s">
        <v>644</v>
      </c>
      <c r="C543" s="141">
        <v>2021</v>
      </c>
      <c r="D543" s="141">
        <v>0.4</v>
      </c>
      <c r="E543" s="141">
        <v>1</v>
      </c>
      <c r="F543" s="141">
        <v>3</v>
      </c>
      <c r="G543" s="67">
        <v>16179.47</v>
      </c>
      <c r="L543" s="162"/>
      <c r="M543" s="162"/>
    </row>
    <row r="544" spans="1:13" s="152" customFormat="1" ht="47.25">
      <c r="A544" s="145" t="s">
        <v>729</v>
      </c>
      <c r="B544" s="141" t="s">
        <v>645</v>
      </c>
      <c r="C544" s="141">
        <v>2021</v>
      </c>
      <c r="D544" s="141">
        <v>0.4</v>
      </c>
      <c r="E544" s="141">
        <v>1</v>
      </c>
      <c r="F544" s="141">
        <v>15</v>
      </c>
      <c r="G544" s="67">
        <v>6361.99</v>
      </c>
      <c r="L544" s="162"/>
      <c r="M544" s="162"/>
    </row>
    <row r="545" spans="1:13" s="152" customFormat="1" ht="31.5">
      <c r="A545" s="145" t="s">
        <v>729</v>
      </c>
      <c r="B545" s="141" t="s">
        <v>646</v>
      </c>
      <c r="C545" s="141">
        <v>2021</v>
      </c>
      <c r="D545" s="141">
        <v>0.4</v>
      </c>
      <c r="E545" s="141">
        <v>1</v>
      </c>
      <c r="F545" s="141">
        <v>6</v>
      </c>
      <c r="G545" s="67">
        <v>16179.47</v>
      </c>
      <c r="L545" s="162"/>
      <c r="M545" s="162"/>
    </row>
    <row r="546" spans="1:13" s="152" customFormat="1" ht="47.25">
      <c r="A546" s="145" t="s">
        <v>729</v>
      </c>
      <c r="B546" s="141" t="s">
        <v>647</v>
      </c>
      <c r="C546" s="141">
        <v>2021</v>
      </c>
      <c r="D546" s="141">
        <v>0.4</v>
      </c>
      <c r="E546" s="141">
        <v>1</v>
      </c>
      <c r="F546" s="141">
        <v>15</v>
      </c>
      <c r="G546" s="67">
        <v>19085.990000000002</v>
      </c>
      <c r="L546" s="162"/>
      <c r="M546" s="162"/>
    </row>
    <row r="547" spans="1:13" s="152" customFormat="1" ht="63">
      <c r="A547" s="145" t="s">
        <v>729</v>
      </c>
      <c r="B547" s="141" t="s">
        <v>648</v>
      </c>
      <c r="C547" s="141">
        <v>2021</v>
      </c>
      <c r="D547" s="141">
        <v>0.4</v>
      </c>
      <c r="E547" s="141">
        <v>1</v>
      </c>
      <c r="F547" s="141">
        <v>5</v>
      </c>
      <c r="G547" s="67">
        <v>14965.17</v>
      </c>
      <c r="L547" s="162"/>
      <c r="M547" s="162"/>
    </row>
    <row r="548" spans="1:13" s="152" customFormat="1" ht="31.5">
      <c r="A548" s="145" t="s">
        <v>729</v>
      </c>
      <c r="B548" s="141" t="s">
        <v>649</v>
      </c>
      <c r="C548" s="141">
        <v>2021</v>
      </c>
      <c r="D548" s="141">
        <v>0.4</v>
      </c>
      <c r="E548" s="141">
        <v>1</v>
      </c>
      <c r="F548" s="141">
        <v>15</v>
      </c>
      <c r="G548" s="67">
        <v>16179.47</v>
      </c>
      <c r="L548" s="162"/>
      <c r="M548" s="162"/>
    </row>
    <row r="549" spans="1:13" s="152" customFormat="1" ht="47.25">
      <c r="A549" s="145" t="s">
        <v>729</v>
      </c>
      <c r="B549" s="141" t="s">
        <v>650</v>
      </c>
      <c r="C549" s="141">
        <v>2021</v>
      </c>
      <c r="D549" s="141">
        <v>0.4</v>
      </c>
      <c r="E549" s="141">
        <v>1</v>
      </c>
      <c r="F549" s="141">
        <v>3</v>
      </c>
      <c r="G549" s="67">
        <v>26045.64</v>
      </c>
      <c r="L549" s="162"/>
      <c r="M549" s="162"/>
    </row>
    <row r="550" spans="1:13" s="152" customFormat="1" ht="47.25">
      <c r="A550" s="145" t="s">
        <v>729</v>
      </c>
      <c r="B550" s="141" t="s">
        <v>651</v>
      </c>
      <c r="C550" s="141">
        <v>2021</v>
      </c>
      <c r="D550" s="141">
        <v>0.4</v>
      </c>
      <c r="E550" s="141">
        <v>1</v>
      </c>
      <c r="F550" s="141">
        <v>3</v>
      </c>
      <c r="G550" s="67">
        <v>6506.58</v>
      </c>
      <c r="L550" s="162"/>
      <c r="M550" s="162"/>
    </row>
    <row r="551" spans="1:13" s="152" customFormat="1" ht="31.5">
      <c r="A551" s="145" t="s">
        <v>729</v>
      </c>
      <c r="B551" s="141" t="s">
        <v>652</v>
      </c>
      <c r="C551" s="141">
        <v>2021</v>
      </c>
      <c r="D551" s="141">
        <v>0.4</v>
      </c>
      <c r="E551" s="141">
        <v>1</v>
      </c>
      <c r="F551" s="141">
        <v>5</v>
      </c>
      <c r="G551" s="67">
        <v>14557.35</v>
      </c>
      <c r="L551" s="162"/>
      <c r="M551" s="162"/>
    </row>
    <row r="552" spans="1:13" s="152" customFormat="1" ht="47.25">
      <c r="A552" s="145" t="s">
        <v>729</v>
      </c>
      <c r="B552" s="141" t="s">
        <v>653</v>
      </c>
      <c r="C552" s="141">
        <v>2021</v>
      </c>
      <c r="D552" s="141">
        <v>0.4</v>
      </c>
      <c r="E552" s="141">
        <v>1</v>
      </c>
      <c r="F552" s="141">
        <v>5</v>
      </c>
      <c r="G552" s="67">
        <v>27678.11</v>
      </c>
      <c r="L552" s="162"/>
      <c r="M552" s="162"/>
    </row>
    <row r="553" spans="1:13" s="152" customFormat="1" ht="47.25">
      <c r="A553" s="145" t="s">
        <v>730</v>
      </c>
      <c r="B553" s="141" t="s">
        <v>654</v>
      </c>
      <c r="C553" s="141">
        <v>2021</v>
      </c>
      <c r="D553" s="141">
        <v>0.4</v>
      </c>
      <c r="E553" s="141">
        <v>1</v>
      </c>
      <c r="F553" s="141">
        <v>15</v>
      </c>
      <c r="G553" s="67">
        <v>12723.99</v>
      </c>
      <c r="L553" s="162"/>
      <c r="M553" s="162"/>
    </row>
    <row r="554" spans="1:13" s="152" customFormat="1" ht="47.25">
      <c r="A554" s="145" t="s">
        <v>729</v>
      </c>
      <c r="B554" s="141" t="s">
        <v>655</v>
      </c>
      <c r="C554" s="141">
        <v>2021</v>
      </c>
      <c r="D554" s="141">
        <v>0.4</v>
      </c>
      <c r="E554" s="141">
        <v>1</v>
      </c>
      <c r="F554" s="141">
        <v>15</v>
      </c>
      <c r="G554" s="67">
        <v>6361.99</v>
      </c>
      <c r="L554" s="162"/>
      <c r="M554" s="162"/>
    </row>
    <row r="555" spans="1:13" s="152" customFormat="1" ht="31.5">
      <c r="A555" s="145" t="s">
        <v>729</v>
      </c>
      <c r="B555" s="141" t="s">
        <v>656</v>
      </c>
      <c r="C555" s="141">
        <v>2021</v>
      </c>
      <c r="D555" s="141">
        <v>0.4</v>
      </c>
      <c r="E555" s="141">
        <v>1</v>
      </c>
      <c r="F555" s="141">
        <v>10</v>
      </c>
      <c r="G555" s="67">
        <v>14309.33</v>
      </c>
      <c r="L555" s="162"/>
      <c r="M555" s="162"/>
    </row>
    <row r="556" spans="1:13" s="152" customFormat="1" ht="47.25">
      <c r="A556" s="145" t="s">
        <v>729</v>
      </c>
      <c r="B556" s="141" t="s">
        <v>657</v>
      </c>
      <c r="C556" s="141">
        <v>2021</v>
      </c>
      <c r="D556" s="141">
        <v>0.4</v>
      </c>
      <c r="E556" s="141">
        <v>1</v>
      </c>
      <c r="F556" s="141">
        <v>7</v>
      </c>
      <c r="G556" s="67">
        <v>13058.51</v>
      </c>
      <c r="L556" s="162"/>
      <c r="M556" s="162"/>
    </row>
    <row r="557" spans="1:13" s="152" customFormat="1" ht="47.25">
      <c r="A557" s="145" t="s">
        <v>729</v>
      </c>
      <c r="B557" s="141" t="s">
        <v>658</v>
      </c>
      <c r="C557" s="141">
        <v>2021</v>
      </c>
      <c r="D557" s="141">
        <v>0.4</v>
      </c>
      <c r="E557" s="141">
        <v>1</v>
      </c>
      <c r="F557" s="141">
        <v>15</v>
      </c>
      <c r="G557" s="67">
        <v>6361.99</v>
      </c>
      <c r="L557" s="162"/>
      <c r="M557" s="162"/>
    </row>
    <row r="558" spans="1:13" s="152" customFormat="1" ht="47.25">
      <c r="A558" s="145" t="s">
        <v>729</v>
      </c>
      <c r="B558" s="141" t="s">
        <v>659</v>
      </c>
      <c r="C558" s="141">
        <v>2021</v>
      </c>
      <c r="D558" s="141">
        <v>0.4</v>
      </c>
      <c r="E558" s="141">
        <v>1</v>
      </c>
      <c r="F558" s="141">
        <v>3</v>
      </c>
      <c r="G558" s="67">
        <v>24951.42</v>
      </c>
      <c r="L558" s="162"/>
      <c r="M558" s="162"/>
    </row>
    <row r="559" spans="1:13" s="152" customFormat="1" ht="47.25">
      <c r="A559" s="145" t="s">
        <v>730</v>
      </c>
      <c r="B559" s="141" t="s">
        <v>660</v>
      </c>
      <c r="C559" s="141">
        <v>2021</v>
      </c>
      <c r="D559" s="141">
        <v>0.4</v>
      </c>
      <c r="E559" s="141">
        <v>1</v>
      </c>
      <c r="F559" s="141">
        <v>5</v>
      </c>
      <c r="G559" s="67">
        <v>31767.45</v>
      </c>
      <c r="L559" s="162"/>
      <c r="M559" s="162"/>
    </row>
    <row r="560" spans="1:13" s="152" customFormat="1" ht="47.25">
      <c r="A560" s="145" t="s">
        <v>730</v>
      </c>
      <c r="B560" s="141" t="s">
        <v>661</v>
      </c>
      <c r="C560" s="141">
        <v>2021</v>
      </c>
      <c r="D560" s="141">
        <v>0.4</v>
      </c>
      <c r="E560" s="141">
        <v>1</v>
      </c>
      <c r="F560" s="141">
        <v>9</v>
      </c>
      <c r="G560" s="67">
        <v>21833.52</v>
      </c>
      <c r="L560" s="162"/>
      <c r="M560" s="162"/>
    </row>
    <row r="561" spans="1:13" s="152" customFormat="1" ht="47.25">
      <c r="A561" s="145" t="s">
        <v>729</v>
      </c>
      <c r="B561" s="141" t="s">
        <v>662</v>
      </c>
      <c r="C561" s="141">
        <v>2021</v>
      </c>
      <c r="D561" s="141">
        <v>0.4</v>
      </c>
      <c r="E561" s="141">
        <v>1</v>
      </c>
      <c r="F561" s="141">
        <v>15</v>
      </c>
      <c r="G561" s="67">
        <v>6361.99</v>
      </c>
      <c r="L561" s="162"/>
      <c r="M561" s="162"/>
    </row>
    <row r="562" spans="1:13" s="152" customFormat="1" ht="63">
      <c r="A562" s="145" t="s">
        <v>730</v>
      </c>
      <c r="B562" s="141" t="s">
        <v>663</v>
      </c>
      <c r="C562" s="141">
        <v>2021</v>
      </c>
      <c r="D562" s="141">
        <v>0.4</v>
      </c>
      <c r="E562" s="141">
        <v>1</v>
      </c>
      <c r="F562" s="141">
        <v>15</v>
      </c>
      <c r="G562" s="67">
        <v>21833.52</v>
      </c>
      <c r="L562" s="162"/>
      <c r="M562" s="162"/>
    </row>
    <row r="563" spans="1:13" s="152" customFormat="1" ht="31.5">
      <c r="A563" s="145" t="s">
        <v>729</v>
      </c>
      <c r="B563" s="141" t="s">
        <v>664</v>
      </c>
      <c r="C563" s="141">
        <v>2021</v>
      </c>
      <c r="D563" s="141">
        <v>0.4</v>
      </c>
      <c r="E563" s="141">
        <v>1</v>
      </c>
      <c r="F563" s="141">
        <v>3</v>
      </c>
      <c r="G563" s="67">
        <v>13877.66</v>
      </c>
      <c r="L563" s="162"/>
      <c r="M563" s="162"/>
    </row>
    <row r="564" spans="1:13" s="152" customFormat="1" ht="63">
      <c r="A564" s="145" t="s">
        <v>730</v>
      </c>
      <c r="B564" s="141" t="s">
        <v>665</v>
      </c>
      <c r="C564" s="141">
        <v>2021</v>
      </c>
      <c r="D564" s="141">
        <v>0.4</v>
      </c>
      <c r="E564" s="141">
        <v>1</v>
      </c>
      <c r="F564" s="141">
        <v>11</v>
      </c>
      <c r="G564" s="67">
        <v>19452.3</v>
      </c>
      <c r="L564" s="162"/>
      <c r="M564" s="162"/>
    </row>
    <row r="565" spans="1:13" s="152" customFormat="1" ht="63">
      <c r="A565" s="145" t="s">
        <v>729</v>
      </c>
      <c r="B565" s="141" t="s">
        <v>666</v>
      </c>
      <c r="C565" s="141">
        <v>2021</v>
      </c>
      <c r="D565" s="141">
        <v>0.4</v>
      </c>
      <c r="E565" s="141">
        <v>1</v>
      </c>
      <c r="F565" s="141">
        <v>5</v>
      </c>
      <c r="G565" s="67">
        <v>20633.080000000002</v>
      </c>
      <c r="L565" s="162"/>
      <c r="M565" s="162"/>
    </row>
    <row r="566" spans="1:13" s="152" customFormat="1" ht="31.5">
      <c r="A566" s="145" t="s">
        <v>730</v>
      </c>
      <c r="B566" s="141" t="s">
        <v>667</v>
      </c>
      <c r="C566" s="141">
        <v>2021</v>
      </c>
      <c r="D566" s="141">
        <v>0.4</v>
      </c>
      <c r="E566" s="141">
        <v>1</v>
      </c>
      <c r="F566" s="141">
        <v>2</v>
      </c>
      <c r="G566" s="67">
        <v>23347.25</v>
      </c>
      <c r="L566" s="162"/>
      <c r="M566" s="162"/>
    </row>
    <row r="567" spans="1:13" s="152" customFormat="1" ht="47.25">
      <c r="A567" s="145" t="s">
        <v>730</v>
      </c>
      <c r="B567" s="141" t="s">
        <v>668</v>
      </c>
      <c r="C567" s="141">
        <v>2021</v>
      </c>
      <c r="D567" s="141">
        <v>0.4</v>
      </c>
      <c r="E567" s="141">
        <v>1</v>
      </c>
      <c r="F567" s="141">
        <v>15</v>
      </c>
      <c r="G567" s="67">
        <v>16264.45</v>
      </c>
      <c r="L567" s="162"/>
      <c r="M567" s="162"/>
    </row>
    <row r="568" spans="1:13" s="152" customFormat="1" ht="47.25">
      <c r="A568" s="145" t="s">
        <v>730</v>
      </c>
      <c r="B568" s="141" t="s">
        <v>669</v>
      </c>
      <c r="C568" s="141">
        <v>2021</v>
      </c>
      <c r="D568" s="141">
        <v>0.4</v>
      </c>
      <c r="E568" s="141">
        <v>1</v>
      </c>
      <c r="F568" s="141">
        <v>15</v>
      </c>
      <c r="G568" s="67">
        <v>19085.990000000002</v>
      </c>
      <c r="L568" s="162"/>
      <c r="M568" s="162"/>
    </row>
    <row r="569" spans="1:13" s="152" customFormat="1" ht="47.25">
      <c r="A569" s="145" t="s">
        <v>729</v>
      </c>
      <c r="B569" s="141" t="s">
        <v>670</v>
      </c>
      <c r="C569" s="141">
        <v>2021</v>
      </c>
      <c r="D569" s="141">
        <v>0.4</v>
      </c>
      <c r="E569" s="141">
        <v>1</v>
      </c>
      <c r="F569" s="141">
        <v>15</v>
      </c>
      <c r="G569" s="67">
        <v>6361.99</v>
      </c>
      <c r="L569" s="162"/>
      <c r="M569" s="162"/>
    </row>
    <row r="570" spans="1:13" s="152" customFormat="1" ht="47.25">
      <c r="A570" s="145" t="s">
        <v>729</v>
      </c>
      <c r="B570" s="141" t="s">
        <v>671</v>
      </c>
      <c r="C570" s="141">
        <v>2021</v>
      </c>
      <c r="D570" s="141">
        <v>0.4</v>
      </c>
      <c r="E570" s="141">
        <v>1</v>
      </c>
      <c r="F570" s="141">
        <v>10</v>
      </c>
      <c r="G570" s="67">
        <v>6361.99</v>
      </c>
      <c r="L570" s="162"/>
      <c r="M570" s="162"/>
    </row>
    <row r="571" spans="1:13" s="152" customFormat="1" ht="47.25">
      <c r="A571" s="145" t="s">
        <v>729</v>
      </c>
      <c r="B571" s="141" t="s">
        <v>672</v>
      </c>
      <c r="C571" s="141">
        <v>2021</v>
      </c>
      <c r="D571" s="141">
        <v>0.4</v>
      </c>
      <c r="E571" s="141">
        <v>1</v>
      </c>
      <c r="F571" s="141">
        <v>2</v>
      </c>
      <c r="G571" s="67">
        <v>25980.639999999999</v>
      </c>
      <c r="L571" s="162"/>
      <c r="M571" s="162"/>
    </row>
    <row r="572" spans="1:13" s="152" customFormat="1" ht="63">
      <c r="A572" s="145" t="s">
        <v>730</v>
      </c>
      <c r="B572" s="141" t="s">
        <v>673</v>
      </c>
      <c r="C572" s="141">
        <v>2021</v>
      </c>
      <c r="D572" s="141">
        <v>0.4</v>
      </c>
      <c r="E572" s="141">
        <v>1</v>
      </c>
      <c r="F572" s="141">
        <v>8</v>
      </c>
      <c r="G572" s="67">
        <v>16213.25</v>
      </c>
      <c r="L572" s="162"/>
      <c r="M572" s="162"/>
    </row>
    <row r="573" spans="1:13" s="152" customFormat="1" ht="31.5">
      <c r="A573" s="145" t="s">
        <v>729</v>
      </c>
      <c r="B573" s="141" t="s">
        <v>674</v>
      </c>
      <c r="C573" s="141">
        <v>2021</v>
      </c>
      <c r="D573" s="141">
        <v>0.4</v>
      </c>
      <c r="E573" s="141">
        <v>1</v>
      </c>
      <c r="F573" s="141">
        <v>5</v>
      </c>
      <c r="G573" s="67">
        <v>24312.73</v>
      </c>
      <c r="L573" s="162"/>
      <c r="M573" s="162"/>
    </row>
    <row r="574" spans="1:13" s="152" customFormat="1" ht="47.25">
      <c r="A574" s="145" t="s">
        <v>729</v>
      </c>
      <c r="B574" s="141" t="s">
        <v>675</v>
      </c>
      <c r="C574" s="141">
        <v>2021</v>
      </c>
      <c r="D574" s="141">
        <v>0.4</v>
      </c>
      <c r="E574" s="141">
        <v>1</v>
      </c>
      <c r="F574" s="141">
        <v>3</v>
      </c>
      <c r="G574" s="67">
        <v>23944.62</v>
      </c>
      <c r="L574" s="162"/>
      <c r="M574" s="162"/>
    </row>
    <row r="575" spans="1:13" s="152" customFormat="1" ht="63">
      <c r="A575" s="145" t="s">
        <v>729</v>
      </c>
      <c r="B575" s="141" t="s">
        <v>676</v>
      </c>
      <c r="C575" s="141">
        <v>2021</v>
      </c>
      <c r="D575" s="141">
        <v>0.4</v>
      </c>
      <c r="E575" s="141">
        <v>1</v>
      </c>
      <c r="F575" s="141">
        <v>6</v>
      </c>
      <c r="G575" s="67">
        <v>11610.94</v>
      </c>
      <c r="L575" s="162"/>
      <c r="M575" s="162"/>
    </row>
    <row r="576" spans="1:13" s="152" customFormat="1" ht="47.25">
      <c r="A576" s="145" t="s">
        <v>729</v>
      </c>
      <c r="B576" s="141" t="s">
        <v>677</v>
      </c>
      <c r="C576" s="141">
        <v>2021</v>
      </c>
      <c r="D576" s="141">
        <v>0.4</v>
      </c>
      <c r="E576" s="141">
        <v>1</v>
      </c>
      <c r="F576" s="141">
        <v>5</v>
      </c>
      <c r="G576" s="67">
        <v>24670.83</v>
      </c>
      <c r="L576" s="162"/>
      <c r="M576" s="162"/>
    </row>
    <row r="577" spans="1:13" s="152" customFormat="1" ht="78.75">
      <c r="A577" s="145" t="s">
        <v>730</v>
      </c>
      <c r="B577" s="141" t="s">
        <v>678</v>
      </c>
      <c r="C577" s="141">
        <v>2021</v>
      </c>
      <c r="D577" s="141">
        <v>0.4</v>
      </c>
      <c r="E577" s="141">
        <v>1</v>
      </c>
      <c r="F577" s="141">
        <v>25</v>
      </c>
      <c r="G577" s="67">
        <v>19035.62</v>
      </c>
      <c r="L577" s="162"/>
      <c r="M577" s="162"/>
    </row>
    <row r="578" spans="1:13" s="152" customFormat="1" ht="47.25">
      <c r="A578" s="145" t="s">
        <v>731</v>
      </c>
      <c r="B578" s="141" t="s">
        <v>679</v>
      </c>
      <c r="C578" s="141">
        <v>2021</v>
      </c>
      <c r="D578" s="141">
        <v>0.4</v>
      </c>
      <c r="E578" s="141">
        <v>1</v>
      </c>
      <c r="F578" s="141">
        <v>30</v>
      </c>
      <c r="G578" s="67">
        <v>48410.13</v>
      </c>
      <c r="L578" s="162"/>
      <c r="M578" s="162"/>
    </row>
    <row r="579" spans="1:13" s="152" customFormat="1" ht="63">
      <c r="A579" s="145" t="s">
        <v>730</v>
      </c>
      <c r="B579" s="141" t="s">
        <v>680</v>
      </c>
      <c r="C579" s="141">
        <v>2021</v>
      </c>
      <c r="D579" s="141">
        <v>6</v>
      </c>
      <c r="E579" s="141">
        <v>1</v>
      </c>
      <c r="F579" s="141">
        <v>56</v>
      </c>
      <c r="G579" s="67">
        <v>296849.77</v>
      </c>
      <c r="L579" s="162"/>
      <c r="M579" s="162"/>
    </row>
    <row r="580" spans="1:13" s="152" customFormat="1" ht="31.5">
      <c r="A580" s="145" t="s">
        <v>731</v>
      </c>
      <c r="B580" s="141" t="s">
        <v>681</v>
      </c>
      <c r="C580" s="141">
        <v>2021</v>
      </c>
      <c r="D580" s="141">
        <v>0.4</v>
      </c>
      <c r="E580" s="141">
        <v>1</v>
      </c>
      <c r="F580" s="141">
        <v>100</v>
      </c>
      <c r="G580" s="67">
        <v>39395.75</v>
      </c>
      <c r="L580" s="162"/>
      <c r="M580" s="162"/>
    </row>
    <row r="581" spans="1:13" s="152" customFormat="1" ht="31.5">
      <c r="A581" s="145" t="s">
        <v>731</v>
      </c>
      <c r="B581" s="141" t="s">
        <v>682</v>
      </c>
      <c r="C581" s="141">
        <v>2021</v>
      </c>
      <c r="D581" s="141">
        <v>0.4</v>
      </c>
      <c r="E581" s="141">
        <v>1</v>
      </c>
      <c r="F581" s="141">
        <v>145</v>
      </c>
      <c r="G581" s="67">
        <v>21221.21</v>
      </c>
      <c r="L581" s="162"/>
      <c r="M581" s="162"/>
    </row>
    <row r="582" spans="1:13" s="152" customFormat="1" ht="47.25">
      <c r="A582" s="145" t="s">
        <v>731</v>
      </c>
      <c r="B582" s="141" t="s">
        <v>683</v>
      </c>
      <c r="C582" s="141">
        <v>2021</v>
      </c>
      <c r="D582" s="141">
        <v>0.4</v>
      </c>
      <c r="E582" s="141">
        <v>1</v>
      </c>
      <c r="F582" s="141">
        <v>70</v>
      </c>
      <c r="G582" s="67">
        <v>21334.36</v>
      </c>
      <c r="L582" s="162"/>
      <c r="M582" s="162"/>
    </row>
    <row r="583" spans="1:13" s="152" customFormat="1" ht="31.5">
      <c r="A583" s="145" t="s">
        <v>731</v>
      </c>
      <c r="B583" s="141" t="s">
        <v>684</v>
      </c>
      <c r="C583" s="141">
        <v>2021</v>
      </c>
      <c r="D583" s="141">
        <v>0.4</v>
      </c>
      <c r="E583" s="141">
        <v>1</v>
      </c>
      <c r="F583" s="141">
        <v>101.3</v>
      </c>
      <c r="G583" s="67">
        <v>21107.51</v>
      </c>
      <c r="L583" s="162"/>
      <c r="M583" s="162"/>
    </row>
    <row r="584" spans="1:13" s="152" customFormat="1" ht="31.5">
      <c r="A584" s="145" t="s">
        <v>731</v>
      </c>
      <c r="B584" s="141" t="s">
        <v>685</v>
      </c>
      <c r="C584" s="141">
        <v>2021</v>
      </c>
      <c r="D584" s="141">
        <v>0.4</v>
      </c>
      <c r="E584" s="141">
        <v>1</v>
      </c>
      <c r="F584" s="141">
        <v>150</v>
      </c>
      <c r="G584" s="67">
        <v>12912.72</v>
      </c>
      <c r="L584" s="162"/>
      <c r="M584" s="162"/>
    </row>
    <row r="585" spans="1:13" s="152" customFormat="1" ht="47.25">
      <c r="A585" s="145" t="s">
        <v>731</v>
      </c>
      <c r="B585" s="141" t="s">
        <v>686</v>
      </c>
      <c r="C585" s="141">
        <v>2021</v>
      </c>
      <c r="D585" s="141">
        <v>0.4</v>
      </c>
      <c r="E585" s="141">
        <v>1</v>
      </c>
      <c r="F585" s="141">
        <v>70</v>
      </c>
      <c r="G585" s="67">
        <v>70368.39</v>
      </c>
      <c r="L585" s="162"/>
      <c r="M585" s="162"/>
    </row>
    <row r="586" spans="1:13" s="152" customFormat="1" ht="31.5">
      <c r="A586" s="145" t="s">
        <v>731</v>
      </c>
      <c r="B586" s="141" t="s">
        <v>687</v>
      </c>
      <c r="C586" s="141">
        <v>2021</v>
      </c>
      <c r="D586" s="141">
        <v>0.4</v>
      </c>
      <c r="E586" s="141">
        <v>1</v>
      </c>
      <c r="F586" s="141">
        <v>56</v>
      </c>
      <c r="G586" s="67">
        <v>20875</v>
      </c>
      <c r="L586" s="162"/>
      <c r="M586" s="162"/>
    </row>
    <row r="587" spans="1:13" s="152" customFormat="1" ht="63">
      <c r="A587" s="145" t="s">
        <v>730</v>
      </c>
      <c r="B587" s="141" t="s">
        <v>688</v>
      </c>
      <c r="C587" s="141">
        <v>2021</v>
      </c>
      <c r="D587" s="141">
        <v>10</v>
      </c>
      <c r="E587" s="141">
        <v>1</v>
      </c>
      <c r="F587" s="141">
        <v>148.80000000000001</v>
      </c>
      <c r="G587" s="67">
        <v>287898</v>
      </c>
      <c r="L587" s="162"/>
      <c r="M587" s="162"/>
    </row>
    <row r="588" spans="1:13" s="152" customFormat="1" ht="47.25">
      <c r="A588" s="145" t="s">
        <v>730</v>
      </c>
      <c r="B588" s="141" t="s">
        <v>689</v>
      </c>
      <c r="C588" s="141">
        <v>2021</v>
      </c>
      <c r="D588" s="141">
        <v>6</v>
      </c>
      <c r="E588" s="141">
        <v>1</v>
      </c>
      <c r="F588" s="141">
        <v>148</v>
      </c>
      <c r="G588" s="67">
        <v>287699.71000000002</v>
      </c>
      <c r="L588" s="162"/>
      <c r="M588" s="162"/>
    </row>
    <row r="589" spans="1:13" s="152" customFormat="1" ht="31.5">
      <c r="A589" s="153" t="s">
        <v>834</v>
      </c>
      <c r="B589" s="141" t="s">
        <v>690</v>
      </c>
      <c r="C589" s="141">
        <v>2021</v>
      </c>
      <c r="D589" s="141">
        <v>10</v>
      </c>
      <c r="E589" s="141">
        <v>1</v>
      </c>
      <c r="F589" s="141">
        <v>148</v>
      </c>
      <c r="G589" s="67">
        <v>169533.9</v>
      </c>
      <c r="L589" s="162"/>
      <c r="M589" s="162"/>
    </row>
    <row r="590" spans="1:13" s="152" customFormat="1" ht="78.75">
      <c r="A590" s="145" t="s">
        <v>730</v>
      </c>
      <c r="B590" s="141" t="s">
        <v>691</v>
      </c>
      <c r="C590" s="141">
        <v>2021</v>
      </c>
      <c r="D590" s="141">
        <v>0.4</v>
      </c>
      <c r="E590" s="141">
        <v>1</v>
      </c>
      <c r="F590" s="141">
        <v>30</v>
      </c>
      <c r="G590" s="67">
        <v>19028.830000000002</v>
      </c>
      <c r="L590" s="162"/>
      <c r="M590" s="162"/>
    </row>
    <row r="591" spans="1:13" s="152" customFormat="1" ht="47.25">
      <c r="A591" s="145" t="s">
        <v>731</v>
      </c>
      <c r="B591" s="141" t="s">
        <v>692</v>
      </c>
      <c r="C591" s="141">
        <v>2021</v>
      </c>
      <c r="D591" s="141">
        <v>0.4</v>
      </c>
      <c r="E591" s="141">
        <v>2</v>
      </c>
      <c r="F591" s="141">
        <v>144.69999999999999</v>
      </c>
      <c r="G591" s="67">
        <v>20108.93</v>
      </c>
      <c r="L591" s="162"/>
      <c r="M591" s="162"/>
    </row>
    <row r="592" spans="1:13" s="152" customFormat="1" ht="47.25">
      <c r="A592" s="145" t="s">
        <v>731</v>
      </c>
      <c r="B592" s="141" t="s">
        <v>693</v>
      </c>
      <c r="C592" s="141">
        <v>2021</v>
      </c>
      <c r="D592" s="141">
        <v>0.4</v>
      </c>
      <c r="E592" s="141">
        <v>2</v>
      </c>
      <c r="F592" s="141">
        <v>144.69999999999999</v>
      </c>
      <c r="G592" s="67">
        <v>16330.33</v>
      </c>
      <c r="L592" s="162"/>
      <c r="M592" s="162"/>
    </row>
    <row r="593" spans="1:13" s="152" customFormat="1" ht="31.5">
      <c r="A593" s="145" t="s">
        <v>731</v>
      </c>
      <c r="B593" s="141" t="s">
        <v>694</v>
      </c>
      <c r="C593" s="141">
        <v>2021</v>
      </c>
      <c r="D593" s="141">
        <v>0.4</v>
      </c>
      <c r="E593" s="141">
        <v>1</v>
      </c>
      <c r="F593" s="141">
        <v>100</v>
      </c>
      <c r="G593" s="67">
        <v>40232.03</v>
      </c>
      <c r="L593" s="162"/>
      <c r="M593" s="162"/>
    </row>
    <row r="594" spans="1:13" s="152" customFormat="1" ht="47.25">
      <c r="A594" s="145" t="s">
        <v>730</v>
      </c>
      <c r="B594" s="141" t="s">
        <v>695</v>
      </c>
      <c r="C594" s="141">
        <v>2021</v>
      </c>
      <c r="D594" s="141">
        <v>0.4</v>
      </c>
      <c r="E594" s="141">
        <v>1</v>
      </c>
      <c r="F594" s="141">
        <v>16</v>
      </c>
      <c r="G594" s="67">
        <v>13292.96</v>
      </c>
      <c r="L594" s="162"/>
      <c r="M594" s="162"/>
    </row>
    <row r="595" spans="1:13" s="152" customFormat="1" ht="47.25">
      <c r="A595" s="145" t="s">
        <v>730</v>
      </c>
      <c r="B595" s="141" t="s">
        <v>696</v>
      </c>
      <c r="C595" s="141">
        <v>2021</v>
      </c>
      <c r="D595" s="141">
        <v>10</v>
      </c>
      <c r="E595" s="141">
        <v>1</v>
      </c>
      <c r="F595" s="141">
        <v>93</v>
      </c>
      <c r="G595" s="67">
        <v>288746.95</v>
      </c>
      <c r="L595" s="162"/>
      <c r="M595" s="162"/>
    </row>
    <row r="596" spans="1:13" s="152" customFormat="1" ht="47.25">
      <c r="A596" s="145" t="s">
        <v>731</v>
      </c>
      <c r="B596" s="141" t="s">
        <v>697</v>
      </c>
      <c r="C596" s="141">
        <v>2021</v>
      </c>
      <c r="D596" s="141">
        <v>0.4</v>
      </c>
      <c r="E596" s="141">
        <v>1</v>
      </c>
      <c r="F596" s="141">
        <v>30</v>
      </c>
      <c r="G596" s="67">
        <v>18399.080000000002</v>
      </c>
      <c r="L596" s="162"/>
      <c r="M596" s="162"/>
    </row>
    <row r="597" spans="1:13" s="152" customFormat="1" ht="47.25">
      <c r="A597" s="145" t="s">
        <v>731</v>
      </c>
      <c r="B597" s="141" t="s">
        <v>698</v>
      </c>
      <c r="C597" s="141">
        <v>2021</v>
      </c>
      <c r="D597" s="141">
        <v>0.4</v>
      </c>
      <c r="E597" s="141">
        <v>1</v>
      </c>
      <c r="F597" s="141">
        <v>50</v>
      </c>
      <c r="G597" s="67">
        <v>41765.93</v>
      </c>
      <c r="L597" s="162"/>
      <c r="M597" s="162"/>
    </row>
    <row r="598" spans="1:13" s="152" customFormat="1" ht="31.5">
      <c r="A598" s="145" t="s">
        <v>731</v>
      </c>
      <c r="B598" s="141" t="s">
        <v>699</v>
      </c>
      <c r="C598" s="141">
        <v>2021</v>
      </c>
      <c r="D598" s="141">
        <v>0.4</v>
      </c>
      <c r="E598" s="141">
        <v>1</v>
      </c>
      <c r="F598" s="141">
        <v>90</v>
      </c>
      <c r="G598" s="67">
        <v>28079.47</v>
      </c>
      <c r="L598" s="162"/>
      <c r="M598" s="162"/>
    </row>
    <row r="599" spans="1:13" s="152" customFormat="1" ht="31.5">
      <c r="A599" s="145" t="s">
        <v>731</v>
      </c>
      <c r="B599" s="141" t="s">
        <v>700</v>
      </c>
      <c r="C599" s="141">
        <v>2021</v>
      </c>
      <c r="D599" s="141">
        <v>0.4</v>
      </c>
      <c r="E599" s="141">
        <v>1</v>
      </c>
      <c r="F599" s="141">
        <v>70</v>
      </c>
      <c r="G599" s="67">
        <v>19811.150000000001</v>
      </c>
      <c r="L599" s="162"/>
      <c r="M599" s="162"/>
    </row>
    <row r="600" spans="1:13" s="152" customFormat="1" ht="31.5">
      <c r="A600" s="145" t="s">
        <v>731</v>
      </c>
      <c r="B600" s="141" t="s">
        <v>701</v>
      </c>
      <c r="C600" s="141">
        <v>2021</v>
      </c>
      <c r="D600" s="141">
        <v>0.4</v>
      </c>
      <c r="E600" s="141">
        <v>1</v>
      </c>
      <c r="F600" s="141">
        <v>110</v>
      </c>
      <c r="G600" s="67">
        <v>25377.05</v>
      </c>
      <c r="L600" s="162"/>
      <c r="M600" s="162"/>
    </row>
    <row r="601" spans="1:13" s="152" customFormat="1" ht="31.5">
      <c r="A601" s="145" t="s">
        <v>731</v>
      </c>
      <c r="B601" s="141" t="s">
        <v>702</v>
      </c>
      <c r="C601" s="141">
        <v>2021</v>
      </c>
      <c r="D601" s="141">
        <v>0.4</v>
      </c>
      <c r="E601" s="141">
        <v>1</v>
      </c>
      <c r="F601" s="141">
        <v>110</v>
      </c>
      <c r="G601" s="67">
        <v>59370.8</v>
      </c>
      <c r="L601" s="162"/>
      <c r="M601" s="162"/>
    </row>
    <row r="602" spans="1:13" s="152" customFormat="1" ht="47.25">
      <c r="A602" s="145" t="s">
        <v>730</v>
      </c>
      <c r="B602" s="141" t="s">
        <v>703</v>
      </c>
      <c r="C602" s="141">
        <v>2021</v>
      </c>
      <c r="D602" s="141">
        <v>6</v>
      </c>
      <c r="E602" s="141">
        <v>1</v>
      </c>
      <c r="F602" s="141">
        <v>60</v>
      </c>
      <c r="G602" s="67">
        <v>287614.74</v>
      </c>
      <c r="L602" s="162"/>
      <c r="M602" s="162"/>
    </row>
    <row r="603" spans="1:13" s="152" customFormat="1" ht="47.25">
      <c r="A603" s="145" t="s">
        <v>730</v>
      </c>
      <c r="B603" s="141" t="s">
        <v>704</v>
      </c>
      <c r="C603" s="141">
        <v>2021</v>
      </c>
      <c r="D603" s="141">
        <v>0.4</v>
      </c>
      <c r="E603" s="141">
        <v>1</v>
      </c>
      <c r="F603" s="141">
        <v>55</v>
      </c>
      <c r="G603" s="67">
        <v>19023.650000000001</v>
      </c>
      <c r="L603" s="162"/>
      <c r="M603" s="162"/>
    </row>
    <row r="604" spans="1:13" s="152" customFormat="1" ht="31.5">
      <c r="A604" s="145" t="s">
        <v>731</v>
      </c>
      <c r="B604" s="141" t="s">
        <v>705</v>
      </c>
      <c r="C604" s="141">
        <v>2021</v>
      </c>
      <c r="D604" s="141">
        <v>0.4</v>
      </c>
      <c r="E604" s="141">
        <v>2</v>
      </c>
      <c r="F604" s="141">
        <v>110</v>
      </c>
      <c r="G604" s="67">
        <v>73530.14</v>
      </c>
      <c r="L604" s="162"/>
      <c r="M604" s="162"/>
    </row>
    <row r="605" spans="1:13" s="152" customFormat="1" ht="31.5">
      <c r="A605" s="145" t="s">
        <v>731</v>
      </c>
      <c r="B605" s="141" t="s">
        <v>706</v>
      </c>
      <c r="C605" s="141">
        <v>2021</v>
      </c>
      <c r="D605" s="141">
        <v>0.4</v>
      </c>
      <c r="E605" s="141">
        <v>1</v>
      </c>
      <c r="F605" s="141">
        <v>90</v>
      </c>
      <c r="G605" s="67">
        <v>46190.57</v>
      </c>
      <c r="L605" s="162"/>
      <c r="M605" s="162"/>
    </row>
    <row r="606" spans="1:13" s="152" customFormat="1" ht="31.5">
      <c r="A606" s="145" t="s">
        <v>731</v>
      </c>
      <c r="B606" s="141" t="s">
        <v>707</v>
      </c>
      <c r="C606" s="141">
        <v>2021</v>
      </c>
      <c r="D606" s="141">
        <v>0.4</v>
      </c>
      <c r="E606" s="141">
        <v>1</v>
      </c>
      <c r="F606" s="141">
        <v>70</v>
      </c>
      <c r="G606" s="67">
        <v>24977.67</v>
      </c>
      <c r="L606" s="162"/>
      <c r="M606" s="162"/>
    </row>
    <row r="607" spans="1:13" s="152" customFormat="1" ht="31.5">
      <c r="A607" s="145" t="s">
        <v>730</v>
      </c>
      <c r="B607" s="141" t="s">
        <v>708</v>
      </c>
      <c r="C607" s="141">
        <v>2021</v>
      </c>
      <c r="D607" s="141">
        <v>6</v>
      </c>
      <c r="E607" s="141">
        <v>1</v>
      </c>
      <c r="F607" s="141">
        <v>70</v>
      </c>
      <c r="G607" s="67">
        <v>288152.11</v>
      </c>
      <c r="L607" s="162"/>
      <c r="M607" s="162"/>
    </row>
    <row r="608" spans="1:13" s="152" customFormat="1" ht="31.5">
      <c r="A608" s="145" t="s">
        <v>731</v>
      </c>
      <c r="B608" s="141" t="s">
        <v>709</v>
      </c>
      <c r="C608" s="141">
        <v>2021</v>
      </c>
      <c r="D608" s="141">
        <v>0.4</v>
      </c>
      <c r="E608" s="141">
        <v>1</v>
      </c>
      <c r="F608" s="141">
        <v>76</v>
      </c>
      <c r="G608" s="67">
        <v>25327.32</v>
      </c>
      <c r="L608" s="162"/>
      <c r="M608" s="162"/>
    </row>
    <row r="609" spans="1:13" s="152" customFormat="1" ht="31.5">
      <c r="A609" s="145" t="s">
        <v>731</v>
      </c>
      <c r="B609" s="141" t="s">
        <v>710</v>
      </c>
      <c r="C609" s="141">
        <v>2021</v>
      </c>
      <c r="D609" s="141">
        <v>0.4</v>
      </c>
      <c r="E609" s="141">
        <v>1</v>
      </c>
      <c r="F609" s="141">
        <v>40</v>
      </c>
      <c r="G609" s="67">
        <v>16688.150000000001</v>
      </c>
      <c r="L609" s="162"/>
      <c r="M609" s="162"/>
    </row>
    <row r="610" spans="1:13" s="152" customFormat="1" ht="31.5">
      <c r="A610" s="145" t="s">
        <v>730</v>
      </c>
      <c r="B610" s="141" t="s">
        <v>711</v>
      </c>
      <c r="C610" s="141">
        <v>2021</v>
      </c>
      <c r="D610" s="141">
        <v>6</v>
      </c>
      <c r="E610" s="141">
        <v>1</v>
      </c>
      <c r="F610" s="141">
        <v>150</v>
      </c>
      <c r="G610" s="67">
        <v>306459.67</v>
      </c>
      <c r="L610" s="162"/>
      <c r="M610" s="162"/>
    </row>
    <row r="611" spans="1:13" s="152" customFormat="1" ht="31.5">
      <c r="A611" s="145" t="s">
        <v>731</v>
      </c>
      <c r="B611" s="141" t="s">
        <v>712</v>
      </c>
      <c r="C611" s="141">
        <v>2021</v>
      </c>
      <c r="D611" s="141">
        <v>0.4</v>
      </c>
      <c r="E611" s="141">
        <v>1</v>
      </c>
      <c r="F611" s="141">
        <v>150</v>
      </c>
      <c r="G611" s="67">
        <v>19274.259999999998</v>
      </c>
      <c r="L611" s="162"/>
      <c r="M611" s="162"/>
    </row>
    <row r="612" spans="1:13" s="152" customFormat="1" ht="31.5">
      <c r="A612" s="145" t="s">
        <v>731</v>
      </c>
      <c r="B612" s="141" t="s">
        <v>713</v>
      </c>
      <c r="C612" s="141">
        <v>2021</v>
      </c>
      <c r="D612" s="141">
        <v>0.4</v>
      </c>
      <c r="E612" s="141">
        <v>2</v>
      </c>
      <c r="F612" s="141">
        <v>68.5</v>
      </c>
      <c r="G612" s="67">
        <v>31713.25</v>
      </c>
      <c r="L612" s="162"/>
      <c r="M612" s="162"/>
    </row>
    <row r="613" spans="1:13" s="152" customFormat="1" ht="47.25">
      <c r="A613" s="145" t="s">
        <v>731</v>
      </c>
      <c r="B613" s="141" t="s">
        <v>714</v>
      </c>
      <c r="C613" s="141">
        <v>2021</v>
      </c>
      <c r="D613" s="141">
        <v>0.4</v>
      </c>
      <c r="E613" s="141">
        <v>1</v>
      </c>
      <c r="F613" s="141">
        <v>120</v>
      </c>
      <c r="G613" s="67">
        <v>20051.310000000001</v>
      </c>
      <c r="L613" s="162"/>
      <c r="M613" s="162"/>
    </row>
    <row r="614" spans="1:13" s="152" customFormat="1" ht="78.75">
      <c r="A614" s="145" t="s">
        <v>731</v>
      </c>
      <c r="B614" s="141" t="s">
        <v>715</v>
      </c>
      <c r="C614" s="141">
        <v>2021</v>
      </c>
      <c r="D614" s="141">
        <v>0.4</v>
      </c>
      <c r="E614" s="141">
        <v>1</v>
      </c>
      <c r="F614" s="141">
        <v>70</v>
      </c>
      <c r="G614" s="67">
        <v>29383.58</v>
      </c>
      <c r="L614" s="162"/>
      <c r="M614" s="162"/>
    </row>
    <row r="615" spans="1:13" s="152" customFormat="1" ht="47.25">
      <c r="A615" s="145" t="s">
        <v>730</v>
      </c>
      <c r="B615" s="141" t="s">
        <v>716</v>
      </c>
      <c r="C615" s="141">
        <v>2021</v>
      </c>
      <c r="D615" s="141">
        <v>0.4</v>
      </c>
      <c r="E615" s="141">
        <v>1</v>
      </c>
      <c r="F615" s="141">
        <v>16</v>
      </c>
      <c r="G615" s="67">
        <v>23784.81</v>
      </c>
      <c r="L615" s="162"/>
      <c r="M615" s="162"/>
    </row>
    <row r="616" spans="1:13" s="152" customFormat="1" ht="47.25">
      <c r="A616" s="145" t="s">
        <v>730</v>
      </c>
      <c r="B616" s="141" t="s">
        <v>717</v>
      </c>
      <c r="C616" s="141">
        <v>2021</v>
      </c>
      <c r="D616" s="141">
        <v>0.4</v>
      </c>
      <c r="E616" s="141">
        <v>1</v>
      </c>
      <c r="F616" s="141">
        <v>16</v>
      </c>
      <c r="G616" s="67">
        <v>23254.95</v>
      </c>
      <c r="L616" s="162"/>
      <c r="M616" s="162"/>
    </row>
    <row r="617" spans="1:13" s="152" customFormat="1" ht="47.25">
      <c r="A617" s="145" t="s">
        <v>731</v>
      </c>
      <c r="B617" s="141" t="s">
        <v>718</v>
      </c>
      <c r="C617" s="141">
        <v>2021</v>
      </c>
      <c r="D617" s="141">
        <v>0.4</v>
      </c>
      <c r="E617" s="141">
        <v>1</v>
      </c>
      <c r="F617" s="141">
        <v>80</v>
      </c>
      <c r="G617" s="67">
        <v>71266.61</v>
      </c>
      <c r="L617" s="162"/>
      <c r="M617" s="162"/>
    </row>
    <row r="618" spans="1:13" s="152" customFormat="1" ht="31.5">
      <c r="A618" s="145" t="s">
        <v>731</v>
      </c>
      <c r="B618" s="141" t="s">
        <v>719</v>
      </c>
      <c r="C618" s="141">
        <v>2021</v>
      </c>
      <c r="D618" s="141">
        <v>0.4</v>
      </c>
      <c r="E618" s="141">
        <v>1</v>
      </c>
      <c r="F618" s="141">
        <v>50</v>
      </c>
      <c r="G618" s="67">
        <v>17653.34</v>
      </c>
      <c r="L618" s="162"/>
      <c r="M618" s="162"/>
    </row>
    <row r="619" spans="1:13" s="152" customFormat="1" ht="31.5">
      <c r="A619" s="145" t="s">
        <v>731</v>
      </c>
      <c r="B619" s="141" t="s">
        <v>720</v>
      </c>
      <c r="C619" s="141">
        <v>2021</v>
      </c>
      <c r="D619" s="141">
        <v>0.4</v>
      </c>
      <c r="E619" s="141">
        <v>1</v>
      </c>
      <c r="F619" s="141">
        <v>35</v>
      </c>
      <c r="G619" s="67">
        <v>17668.740000000002</v>
      </c>
      <c r="L619" s="162"/>
      <c r="M619" s="162"/>
    </row>
    <row r="620" spans="1:13" s="152" customFormat="1" ht="31.5">
      <c r="A620" s="145" t="s">
        <v>731</v>
      </c>
      <c r="B620" s="141" t="s">
        <v>721</v>
      </c>
      <c r="C620" s="141">
        <v>2021</v>
      </c>
      <c r="D620" s="141">
        <v>0.4</v>
      </c>
      <c r="E620" s="141">
        <v>1</v>
      </c>
      <c r="F620" s="141">
        <v>80</v>
      </c>
      <c r="G620" s="67">
        <v>86106.08</v>
      </c>
      <c r="L620" s="162"/>
      <c r="M620" s="162"/>
    </row>
    <row r="621" spans="1:13" s="152" customFormat="1" ht="31.5">
      <c r="A621" s="145" t="s">
        <v>731</v>
      </c>
      <c r="B621" s="141" t="s">
        <v>722</v>
      </c>
      <c r="C621" s="141">
        <v>2021</v>
      </c>
      <c r="D621" s="141">
        <v>0.4</v>
      </c>
      <c r="E621" s="141">
        <v>1</v>
      </c>
      <c r="F621" s="141">
        <v>30</v>
      </c>
      <c r="G621" s="67">
        <v>17646.75</v>
      </c>
      <c r="L621" s="162"/>
      <c r="M621" s="162"/>
    </row>
    <row r="622" spans="1:13" s="152" customFormat="1" ht="47.25">
      <c r="A622" s="145" t="s">
        <v>731</v>
      </c>
      <c r="B622" s="141" t="s">
        <v>723</v>
      </c>
      <c r="C622" s="141">
        <v>2021</v>
      </c>
      <c r="D622" s="141">
        <v>0.4</v>
      </c>
      <c r="E622" s="141">
        <v>1</v>
      </c>
      <c r="F622" s="141">
        <v>40</v>
      </c>
      <c r="G622" s="67">
        <v>17439.650000000001</v>
      </c>
      <c r="L622" s="162"/>
      <c r="M622" s="162"/>
    </row>
    <row r="623" spans="1:13" s="152" customFormat="1" ht="31.5">
      <c r="A623" s="145" t="s">
        <v>731</v>
      </c>
      <c r="B623" s="141" t="s">
        <v>724</v>
      </c>
      <c r="C623" s="141">
        <v>2021</v>
      </c>
      <c r="D623" s="141">
        <v>0.4</v>
      </c>
      <c r="E623" s="141">
        <v>1</v>
      </c>
      <c r="F623" s="141">
        <v>100</v>
      </c>
      <c r="G623" s="67">
        <v>35450.81</v>
      </c>
      <c r="L623" s="162"/>
      <c r="M623" s="162"/>
    </row>
    <row r="624" spans="1:13" s="152" customFormat="1" ht="31.5">
      <c r="A624" s="145" t="s">
        <v>731</v>
      </c>
      <c r="B624" s="141" t="s">
        <v>725</v>
      </c>
      <c r="C624" s="141">
        <v>2021</v>
      </c>
      <c r="D624" s="141">
        <v>0.4</v>
      </c>
      <c r="E624" s="141">
        <v>1</v>
      </c>
      <c r="F624" s="141">
        <v>149</v>
      </c>
      <c r="G624" s="67">
        <v>36451.51</v>
      </c>
      <c r="L624" s="162"/>
      <c r="M624" s="162"/>
    </row>
    <row r="625" spans="1:13" s="152" customFormat="1" ht="31.5">
      <c r="A625" s="145" t="s">
        <v>731</v>
      </c>
      <c r="B625" s="141" t="s">
        <v>726</v>
      </c>
      <c r="C625" s="141">
        <v>2021</v>
      </c>
      <c r="D625" s="141">
        <v>0.4</v>
      </c>
      <c r="E625" s="141">
        <v>1</v>
      </c>
      <c r="F625" s="141">
        <v>250</v>
      </c>
      <c r="G625" s="67">
        <v>21085.86</v>
      </c>
      <c r="L625" s="162"/>
      <c r="M625" s="162"/>
    </row>
    <row r="626" spans="1:13" s="152" customFormat="1" ht="47.25">
      <c r="A626" s="145" t="s">
        <v>730</v>
      </c>
      <c r="B626" s="141" t="s">
        <v>727</v>
      </c>
      <c r="C626" s="141">
        <v>2021</v>
      </c>
      <c r="D626" s="141">
        <v>6</v>
      </c>
      <c r="E626" s="141">
        <v>1</v>
      </c>
      <c r="F626" s="141">
        <v>372</v>
      </c>
      <c r="G626" s="67">
        <v>288486.71000000002</v>
      </c>
      <c r="L626" s="162"/>
      <c r="M626" s="162"/>
    </row>
    <row r="627" spans="1:13" s="152" customFormat="1" ht="47.25">
      <c r="A627" s="145" t="s">
        <v>730</v>
      </c>
      <c r="B627" s="141" t="s">
        <v>728</v>
      </c>
      <c r="C627" s="141">
        <v>2021</v>
      </c>
      <c r="D627" s="141">
        <v>6</v>
      </c>
      <c r="E627" s="141">
        <v>2</v>
      </c>
      <c r="F627" s="141">
        <v>670</v>
      </c>
      <c r="G627" s="67">
        <v>444835.17</v>
      </c>
      <c r="L627" s="162"/>
      <c r="M627" s="162"/>
    </row>
    <row r="628" spans="1:13" s="152" customFormat="1" ht="47.25">
      <c r="A628" s="145" t="s">
        <v>729</v>
      </c>
      <c r="B628" s="141" t="s">
        <v>748</v>
      </c>
      <c r="C628" s="141">
        <v>2021</v>
      </c>
      <c r="D628" s="141">
        <v>0.4</v>
      </c>
      <c r="E628" s="141">
        <v>1</v>
      </c>
      <c r="F628" s="141">
        <v>15</v>
      </c>
      <c r="G628" s="67">
        <v>21475.5</v>
      </c>
      <c r="L628" s="162"/>
      <c r="M628" s="162"/>
    </row>
    <row r="629" spans="1:13" s="152" customFormat="1" ht="47.25">
      <c r="A629" s="145" t="s">
        <v>730</v>
      </c>
      <c r="B629" s="141" t="s">
        <v>750</v>
      </c>
      <c r="C629" s="141">
        <v>2021</v>
      </c>
      <c r="D629" s="141">
        <v>0.4</v>
      </c>
      <c r="E629" s="141">
        <v>1</v>
      </c>
      <c r="F629" s="141">
        <v>15</v>
      </c>
      <c r="G629" s="67">
        <v>19008.55</v>
      </c>
      <c r="L629" s="162"/>
      <c r="M629" s="162"/>
    </row>
    <row r="630" spans="1:13" s="152" customFormat="1" ht="47.25">
      <c r="A630" s="145" t="s">
        <v>729</v>
      </c>
      <c r="B630" s="141" t="s">
        <v>751</v>
      </c>
      <c r="C630" s="141">
        <v>2021</v>
      </c>
      <c r="D630" s="141">
        <v>0.4</v>
      </c>
      <c r="E630" s="141">
        <v>1</v>
      </c>
      <c r="F630" s="141">
        <v>10</v>
      </c>
      <c r="G630" s="67">
        <v>6338.38</v>
      </c>
      <c r="L630" s="162"/>
      <c r="M630" s="162"/>
    </row>
    <row r="631" spans="1:13" s="152" customFormat="1" ht="47.25">
      <c r="A631" s="145" t="s">
        <v>731</v>
      </c>
      <c r="B631" s="141" t="s">
        <v>752</v>
      </c>
      <c r="C631" s="141">
        <v>2021</v>
      </c>
      <c r="D631" s="141">
        <v>0.4</v>
      </c>
      <c r="E631" s="141">
        <v>1</v>
      </c>
      <c r="F631" s="141">
        <v>40</v>
      </c>
      <c r="G631" s="67">
        <v>20359.310000000001</v>
      </c>
      <c r="L631" s="162"/>
      <c r="M631" s="162"/>
    </row>
    <row r="632" spans="1:13" s="152" customFormat="1" ht="31.5">
      <c r="A632" s="145" t="s">
        <v>731</v>
      </c>
      <c r="B632" s="141" t="s">
        <v>753</v>
      </c>
      <c r="C632" s="141">
        <v>2021</v>
      </c>
      <c r="D632" s="141">
        <v>0.4</v>
      </c>
      <c r="E632" s="141">
        <v>1</v>
      </c>
      <c r="F632" s="141">
        <v>30</v>
      </c>
      <c r="G632" s="67">
        <v>20682.09</v>
      </c>
      <c r="L632" s="162"/>
      <c r="M632" s="162"/>
    </row>
    <row r="633" spans="1:13" s="152" customFormat="1" ht="47.25">
      <c r="A633" s="145" t="s">
        <v>729</v>
      </c>
      <c r="B633" s="141" t="s">
        <v>754</v>
      </c>
      <c r="C633" s="141">
        <v>2021</v>
      </c>
      <c r="D633" s="141">
        <v>0.4</v>
      </c>
      <c r="E633" s="141">
        <v>1</v>
      </c>
      <c r="F633" s="141">
        <v>15</v>
      </c>
      <c r="G633" s="67">
        <v>7158.51</v>
      </c>
      <c r="L633" s="162"/>
      <c r="M633" s="162"/>
    </row>
    <row r="634" spans="1:13" s="152" customFormat="1" ht="47.25">
      <c r="A634" s="145" t="s">
        <v>729</v>
      </c>
      <c r="B634" s="141" t="s">
        <v>755</v>
      </c>
      <c r="C634" s="141">
        <v>2021</v>
      </c>
      <c r="D634" s="141">
        <v>0.4</v>
      </c>
      <c r="E634" s="141">
        <v>1</v>
      </c>
      <c r="F634" s="141">
        <v>15</v>
      </c>
      <c r="G634" s="67">
        <v>7158.51</v>
      </c>
      <c r="L634" s="162"/>
      <c r="M634" s="162"/>
    </row>
    <row r="635" spans="1:13" s="152" customFormat="1" ht="47.25">
      <c r="A635" s="145" t="s">
        <v>729</v>
      </c>
      <c r="B635" s="141" t="s">
        <v>757</v>
      </c>
      <c r="C635" s="141">
        <v>2021</v>
      </c>
      <c r="D635" s="141">
        <v>0.4</v>
      </c>
      <c r="E635" s="141">
        <v>1</v>
      </c>
      <c r="F635" s="141">
        <v>10</v>
      </c>
      <c r="G635" s="67">
        <v>6340.52</v>
      </c>
      <c r="L635" s="162"/>
      <c r="M635" s="162"/>
    </row>
    <row r="636" spans="1:13" s="152" customFormat="1" ht="47.25">
      <c r="A636" s="145" t="s">
        <v>730</v>
      </c>
      <c r="B636" s="141" t="s">
        <v>758</v>
      </c>
      <c r="C636" s="141">
        <v>2021</v>
      </c>
      <c r="D636" s="141">
        <v>0.4</v>
      </c>
      <c r="E636" s="141">
        <v>1</v>
      </c>
      <c r="F636" s="141">
        <v>15</v>
      </c>
      <c r="G636" s="67">
        <v>18833.25</v>
      </c>
      <c r="L636" s="162"/>
      <c r="M636" s="162"/>
    </row>
    <row r="637" spans="1:13" s="152" customFormat="1" ht="47.25">
      <c r="A637" s="145" t="s">
        <v>730</v>
      </c>
      <c r="B637" s="141" t="s">
        <v>759</v>
      </c>
      <c r="C637" s="141">
        <v>2021</v>
      </c>
      <c r="D637" s="141">
        <v>0.4</v>
      </c>
      <c r="E637" s="141">
        <v>1</v>
      </c>
      <c r="F637" s="141">
        <v>15</v>
      </c>
      <c r="G637" s="67">
        <v>29409.77</v>
      </c>
      <c r="L637" s="162"/>
      <c r="M637" s="162"/>
    </row>
    <row r="638" spans="1:13" s="152" customFormat="1" ht="63">
      <c r="A638" s="145" t="s">
        <v>729</v>
      </c>
      <c r="B638" s="141" t="s">
        <v>761</v>
      </c>
      <c r="C638" s="141">
        <v>2021</v>
      </c>
      <c r="D638" s="141">
        <v>0.4</v>
      </c>
      <c r="E638" s="141">
        <v>2</v>
      </c>
      <c r="F638" s="141">
        <v>10</v>
      </c>
      <c r="G638" s="67">
        <v>35707.17</v>
      </c>
      <c r="L638" s="162"/>
      <c r="M638" s="162"/>
    </row>
    <row r="639" spans="1:13" s="152" customFormat="1" ht="47.25">
      <c r="A639" s="145" t="s">
        <v>730</v>
      </c>
      <c r="B639" s="141" t="s">
        <v>764</v>
      </c>
      <c r="C639" s="141">
        <v>2021</v>
      </c>
      <c r="D639" s="141">
        <v>0.4</v>
      </c>
      <c r="E639" s="141">
        <v>1</v>
      </c>
      <c r="F639" s="141">
        <v>10</v>
      </c>
      <c r="G639" s="141">
        <v>19015.16</v>
      </c>
      <c r="L639" s="162"/>
      <c r="M639" s="162"/>
    </row>
    <row r="640" spans="1:13" s="152" customFormat="1" ht="47.25">
      <c r="A640" s="145" t="s">
        <v>729</v>
      </c>
      <c r="B640" s="141" t="s">
        <v>765</v>
      </c>
      <c r="C640" s="141">
        <v>2021</v>
      </c>
      <c r="D640" s="141">
        <v>0.4</v>
      </c>
      <c r="E640" s="141">
        <v>1</v>
      </c>
      <c r="F640" s="141">
        <v>6</v>
      </c>
      <c r="G640" s="141">
        <v>6340.52</v>
      </c>
      <c r="L640" s="162"/>
      <c r="M640" s="162"/>
    </row>
    <row r="641" spans="1:13" s="152" customFormat="1" ht="47.25">
      <c r="A641" s="145" t="s">
        <v>730</v>
      </c>
      <c r="B641" s="141" t="s">
        <v>766</v>
      </c>
      <c r="C641" s="141">
        <v>2021</v>
      </c>
      <c r="D641" s="141">
        <v>0.4</v>
      </c>
      <c r="E641" s="141">
        <v>1</v>
      </c>
      <c r="F641" s="141">
        <v>15</v>
      </c>
      <c r="G641" s="141">
        <v>19021.55</v>
      </c>
      <c r="L641" s="162"/>
      <c r="M641" s="162"/>
    </row>
    <row r="642" spans="1:13" s="152" customFormat="1" ht="31.5">
      <c r="A642" s="145" t="s">
        <v>834</v>
      </c>
      <c r="B642" s="141" t="s">
        <v>767</v>
      </c>
      <c r="C642" s="141">
        <v>2021</v>
      </c>
      <c r="D642" s="141">
        <v>6</v>
      </c>
      <c r="E642" s="141">
        <v>1</v>
      </c>
      <c r="F642" s="141">
        <v>222.5</v>
      </c>
      <c r="G642" s="141">
        <v>90260.86</v>
      </c>
      <c r="L642" s="162"/>
      <c r="M642" s="162"/>
    </row>
    <row r="643" spans="1:13" s="152" customFormat="1" ht="63">
      <c r="A643" s="145" t="s">
        <v>729</v>
      </c>
      <c r="B643" s="141" t="s">
        <v>769</v>
      </c>
      <c r="C643" s="141">
        <v>2021</v>
      </c>
      <c r="D643" s="141">
        <v>0.4</v>
      </c>
      <c r="E643" s="141">
        <v>1</v>
      </c>
      <c r="F643" s="141">
        <v>15</v>
      </c>
      <c r="G643" s="67">
        <v>6336.18</v>
      </c>
      <c r="L643" s="162"/>
      <c r="M643" s="162"/>
    </row>
    <row r="644" spans="1:13" s="152" customFormat="1" ht="47.25">
      <c r="A644" s="145" t="s">
        <v>729</v>
      </c>
      <c r="B644" s="141" t="s">
        <v>771</v>
      </c>
      <c r="C644" s="141">
        <v>2021</v>
      </c>
      <c r="D644" s="141">
        <v>0.4</v>
      </c>
      <c r="E644" s="141">
        <v>1</v>
      </c>
      <c r="F644" s="141">
        <v>15</v>
      </c>
      <c r="G644" s="67">
        <v>6340.52</v>
      </c>
      <c r="L644" s="162"/>
      <c r="M644" s="162"/>
    </row>
    <row r="645" spans="1:13" s="152" customFormat="1" ht="47.25">
      <c r="A645" s="145" t="s">
        <v>729</v>
      </c>
      <c r="B645" s="141" t="s">
        <v>772</v>
      </c>
      <c r="C645" s="141">
        <v>2021</v>
      </c>
      <c r="D645" s="141">
        <v>0.4</v>
      </c>
      <c r="E645" s="141">
        <v>1</v>
      </c>
      <c r="F645" s="141">
        <v>15</v>
      </c>
      <c r="G645" s="67">
        <v>6340.52</v>
      </c>
      <c r="L645" s="162"/>
      <c r="M645" s="162"/>
    </row>
    <row r="646" spans="1:13" s="152" customFormat="1" ht="31.5">
      <c r="A646" s="145" t="s">
        <v>731</v>
      </c>
      <c r="B646" s="141" t="s">
        <v>773</v>
      </c>
      <c r="C646" s="141">
        <v>2021</v>
      </c>
      <c r="D646" s="141">
        <v>0.4</v>
      </c>
      <c r="E646" s="141">
        <v>1</v>
      </c>
      <c r="F646" s="141">
        <v>145</v>
      </c>
      <c r="G646" s="67">
        <v>20824.310000000001</v>
      </c>
      <c r="L646" s="162"/>
      <c r="M646" s="162"/>
    </row>
    <row r="647" spans="1:13" s="152" customFormat="1" ht="47.25">
      <c r="A647" s="145" t="s">
        <v>729</v>
      </c>
      <c r="B647" s="141" t="s">
        <v>774</v>
      </c>
      <c r="C647" s="141">
        <v>2021</v>
      </c>
      <c r="D647" s="141">
        <v>0.4</v>
      </c>
      <c r="E647" s="141">
        <v>1</v>
      </c>
      <c r="F647" s="141">
        <v>15</v>
      </c>
      <c r="G647" s="67">
        <v>6335.37</v>
      </c>
      <c r="L647" s="162"/>
      <c r="M647" s="162"/>
    </row>
    <row r="648" spans="1:13" s="152" customFormat="1" ht="31.5">
      <c r="A648" s="145" t="s">
        <v>731</v>
      </c>
      <c r="B648" s="141" t="s">
        <v>775</v>
      </c>
      <c r="C648" s="141">
        <v>2021</v>
      </c>
      <c r="D648" s="141">
        <v>0.4</v>
      </c>
      <c r="E648" s="141">
        <v>1</v>
      </c>
      <c r="F648" s="141">
        <v>50</v>
      </c>
      <c r="G648" s="67">
        <v>19966.580000000002</v>
      </c>
      <c r="L648" s="162"/>
      <c r="M648" s="162"/>
    </row>
    <row r="649" spans="1:13" s="152" customFormat="1" ht="31.5">
      <c r="A649" s="145" t="s">
        <v>731</v>
      </c>
      <c r="B649" s="141" t="s">
        <v>776</v>
      </c>
      <c r="C649" s="141">
        <v>2021</v>
      </c>
      <c r="D649" s="141">
        <v>0.4</v>
      </c>
      <c r="E649" s="141">
        <v>1</v>
      </c>
      <c r="F649" s="141">
        <v>142</v>
      </c>
      <c r="G649" s="67">
        <v>39188.49</v>
      </c>
      <c r="L649" s="162"/>
      <c r="M649" s="162"/>
    </row>
    <row r="650" spans="1:13" s="152" customFormat="1" ht="63">
      <c r="A650" s="145" t="s">
        <v>731</v>
      </c>
      <c r="B650" s="141" t="s">
        <v>778</v>
      </c>
      <c r="C650" s="141">
        <v>2021</v>
      </c>
      <c r="D650" s="141">
        <v>0.4</v>
      </c>
      <c r="E650" s="141">
        <v>2</v>
      </c>
      <c r="F650" s="141">
        <v>30</v>
      </c>
      <c r="G650" s="67">
        <v>39944.21</v>
      </c>
      <c r="L650" s="162"/>
      <c r="M650" s="162"/>
    </row>
    <row r="651" spans="1:13" s="152" customFormat="1" ht="47.25">
      <c r="A651" s="145" t="s">
        <v>731</v>
      </c>
      <c r="B651" s="141" t="s">
        <v>779</v>
      </c>
      <c r="C651" s="141">
        <v>2021</v>
      </c>
      <c r="D651" s="141">
        <v>0.4</v>
      </c>
      <c r="E651" s="141">
        <v>1</v>
      </c>
      <c r="F651" s="141">
        <v>70</v>
      </c>
      <c r="G651" s="67">
        <v>20359.37</v>
      </c>
      <c r="L651" s="162"/>
      <c r="M651" s="162"/>
    </row>
    <row r="652" spans="1:13" s="152" customFormat="1" ht="47.25">
      <c r="A652" s="145" t="s">
        <v>731</v>
      </c>
      <c r="B652" s="141" t="s">
        <v>781</v>
      </c>
      <c r="C652" s="141">
        <v>2021</v>
      </c>
      <c r="D652" s="141">
        <v>0.4</v>
      </c>
      <c r="E652" s="141">
        <v>2</v>
      </c>
      <c r="F652" s="141">
        <v>290</v>
      </c>
      <c r="G652" s="67">
        <v>39934.730000000003</v>
      </c>
      <c r="L652" s="162"/>
      <c r="M652" s="162"/>
    </row>
    <row r="653" spans="1:13" s="152" customFormat="1" ht="47.25">
      <c r="A653" s="145" t="s">
        <v>730</v>
      </c>
      <c r="B653" s="141" t="s">
        <v>783</v>
      </c>
      <c r="C653" s="141">
        <v>2021</v>
      </c>
      <c r="D653" s="141">
        <v>0.4</v>
      </c>
      <c r="E653" s="141">
        <v>1</v>
      </c>
      <c r="F653" s="141">
        <v>15</v>
      </c>
      <c r="G653" s="67">
        <v>19008.55</v>
      </c>
      <c r="L653" s="162"/>
      <c r="M653" s="162"/>
    </row>
    <row r="654" spans="1:13" s="152" customFormat="1" ht="47.25">
      <c r="A654" s="145" t="s">
        <v>731</v>
      </c>
      <c r="B654" s="141" t="s">
        <v>784</v>
      </c>
      <c r="C654" s="141">
        <v>2021</v>
      </c>
      <c r="D654" s="141">
        <v>0.4</v>
      </c>
      <c r="E654" s="141">
        <v>1</v>
      </c>
      <c r="F654" s="141">
        <v>70</v>
      </c>
      <c r="G654" s="67">
        <v>20359.37</v>
      </c>
      <c r="L654" s="162"/>
      <c r="M654" s="162"/>
    </row>
    <row r="655" spans="1:13" s="152" customFormat="1" ht="47.25">
      <c r="A655" s="145" t="s">
        <v>729</v>
      </c>
      <c r="B655" s="141" t="s">
        <v>786</v>
      </c>
      <c r="C655" s="141">
        <v>2021</v>
      </c>
      <c r="D655" s="141">
        <v>0.4</v>
      </c>
      <c r="E655" s="141">
        <v>1</v>
      </c>
      <c r="F655" s="141">
        <v>15</v>
      </c>
      <c r="G655" s="67">
        <v>9419.19</v>
      </c>
      <c r="L655" s="162"/>
      <c r="M655" s="162"/>
    </row>
    <row r="656" spans="1:13" s="152" customFormat="1" ht="47.25">
      <c r="A656" s="145" t="s">
        <v>731</v>
      </c>
      <c r="B656" s="141" t="s">
        <v>787</v>
      </c>
      <c r="C656" s="141">
        <v>2021</v>
      </c>
      <c r="D656" s="141">
        <v>0.4</v>
      </c>
      <c r="E656" s="141">
        <v>1</v>
      </c>
      <c r="F656" s="141">
        <v>50</v>
      </c>
      <c r="G656" s="67">
        <v>21116.53</v>
      </c>
      <c r="L656" s="162"/>
      <c r="M656" s="162"/>
    </row>
    <row r="657" spans="1:13" s="152" customFormat="1" ht="31.5">
      <c r="A657" s="145" t="s">
        <v>731</v>
      </c>
      <c r="B657" s="141" t="s">
        <v>788</v>
      </c>
      <c r="C657" s="141">
        <v>2021</v>
      </c>
      <c r="D657" s="141">
        <v>0.4</v>
      </c>
      <c r="E657" s="141">
        <v>1</v>
      </c>
      <c r="F657" s="141">
        <v>54.06</v>
      </c>
      <c r="G657" s="67">
        <v>21095.19</v>
      </c>
      <c r="L657" s="162"/>
      <c r="M657" s="162"/>
    </row>
    <row r="658" spans="1:13" s="152" customFormat="1" ht="47.25">
      <c r="A658" s="145" t="s">
        <v>729</v>
      </c>
      <c r="B658" s="141" t="s">
        <v>790</v>
      </c>
      <c r="C658" s="141">
        <v>2021</v>
      </c>
      <c r="D658" s="141">
        <v>0.4</v>
      </c>
      <c r="E658" s="141">
        <v>1</v>
      </c>
      <c r="F658" s="141">
        <v>5</v>
      </c>
      <c r="G658" s="67">
        <v>13851.78</v>
      </c>
      <c r="L658" s="162"/>
      <c r="M658" s="162"/>
    </row>
    <row r="659" spans="1:13" s="152" customFormat="1" ht="31.5">
      <c r="A659" s="145" t="s">
        <v>55</v>
      </c>
      <c r="B659" s="141" t="s">
        <v>762</v>
      </c>
      <c r="C659" s="141">
        <v>2021</v>
      </c>
      <c r="D659" s="141">
        <v>0.4</v>
      </c>
      <c r="E659" s="141">
        <v>1</v>
      </c>
      <c r="F659" s="141">
        <v>15</v>
      </c>
      <c r="G659" s="67">
        <v>10614.78</v>
      </c>
      <c r="L659" s="162"/>
      <c r="M659" s="162"/>
    </row>
    <row r="660" spans="1:13" s="152" customFormat="1" ht="31.5">
      <c r="A660" s="145" t="s">
        <v>731</v>
      </c>
      <c r="B660" s="141" t="s">
        <v>763</v>
      </c>
      <c r="C660" s="141">
        <v>2021</v>
      </c>
      <c r="D660" s="141">
        <v>0.4</v>
      </c>
      <c r="E660" s="141">
        <v>3</v>
      </c>
      <c r="F660" s="141">
        <v>100</v>
      </c>
      <c r="G660" s="67">
        <v>14677.25</v>
      </c>
      <c r="L660" s="162"/>
      <c r="M660" s="162"/>
    </row>
    <row r="661" spans="1:13" s="152" customFormat="1" ht="47.25">
      <c r="A661" s="145" t="s">
        <v>731</v>
      </c>
      <c r="B661" s="141" t="s">
        <v>798</v>
      </c>
      <c r="C661" s="141">
        <v>2021</v>
      </c>
      <c r="D661" s="141">
        <v>0.4</v>
      </c>
      <c r="E661" s="141">
        <v>2</v>
      </c>
      <c r="F661" s="141">
        <v>150</v>
      </c>
      <c r="G661" s="67">
        <v>42393.69</v>
      </c>
      <c r="L661" s="162"/>
      <c r="M661" s="162"/>
    </row>
    <row r="662" spans="1:13" s="152" customFormat="1" ht="47.25">
      <c r="A662" s="145" t="s">
        <v>731</v>
      </c>
      <c r="B662" s="141" t="s">
        <v>793</v>
      </c>
      <c r="C662" s="141">
        <v>2021</v>
      </c>
      <c r="D662" s="141">
        <v>0.4</v>
      </c>
      <c r="E662" s="141">
        <v>1</v>
      </c>
      <c r="F662" s="141">
        <v>50</v>
      </c>
      <c r="G662" s="67">
        <v>18884.240000000002</v>
      </c>
      <c r="L662" s="162"/>
      <c r="M662" s="162"/>
    </row>
    <row r="663" spans="1:13" s="152" customFormat="1" ht="47.25">
      <c r="A663" s="145" t="s">
        <v>731</v>
      </c>
      <c r="B663" s="141" t="s">
        <v>799</v>
      </c>
      <c r="C663" s="141">
        <v>2021</v>
      </c>
      <c r="D663" s="141">
        <v>0.4</v>
      </c>
      <c r="E663" s="141">
        <v>3</v>
      </c>
      <c r="F663" s="141">
        <v>300</v>
      </c>
      <c r="G663" s="67">
        <v>55614.51</v>
      </c>
      <c r="L663" s="162"/>
      <c r="M663" s="162"/>
    </row>
    <row r="664" spans="1:13" s="152" customFormat="1" ht="47.25">
      <c r="A664" s="145" t="s">
        <v>729</v>
      </c>
      <c r="B664" s="141" t="s">
        <v>801</v>
      </c>
      <c r="C664" s="141">
        <v>2021</v>
      </c>
      <c r="D664" s="141">
        <v>0.4</v>
      </c>
      <c r="E664" s="141">
        <v>1</v>
      </c>
      <c r="F664" s="141">
        <v>5</v>
      </c>
      <c r="G664" s="67">
        <v>7158.51</v>
      </c>
      <c r="L664" s="162"/>
      <c r="M664" s="162"/>
    </row>
    <row r="665" spans="1:13" s="152" customFormat="1" ht="63">
      <c r="A665" s="145" t="s">
        <v>729</v>
      </c>
      <c r="B665" s="141" t="s">
        <v>802</v>
      </c>
      <c r="C665" s="141">
        <v>2021</v>
      </c>
      <c r="D665" s="141">
        <v>0.4</v>
      </c>
      <c r="E665" s="141">
        <v>1</v>
      </c>
      <c r="F665" s="141">
        <v>15</v>
      </c>
      <c r="G665" s="67">
        <v>7158.51</v>
      </c>
      <c r="L665" s="162"/>
      <c r="M665" s="162"/>
    </row>
    <row r="666" spans="1:13" s="152" customFormat="1" ht="47.25">
      <c r="A666" s="145" t="s">
        <v>729</v>
      </c>
      <c r="B666" s="141" t="s">
        <v>803</v>
      </c>
      <c r="C666" s="141">
        <v>2021</v>
      </c>
      <c r="D666" s="141">
        <v>0.4</v>
      </c>
      <c r="E666" s="141">
        <v>1</v>
      </c>
      <c r="F666" s="141">
        <v>15</v>
      </c>
      <c r="G666" s="67">
        <v>7158.51</v>
      </c>
      <c r="L666" s="162"/>
      <c r="M666" s="162"/>
    </row>
    <row r="667" spans="1:13" s="152" customFormat="1" ht="47.25">
      <c r="A667" s="145" t="s">
        <v>729</v>
      </c>
      <c r="B667" s="141" t="s">
        <v>804</v>
      </c>
      <c r="C667" s="141">
        <v>2021</v>
      </c>
      <c r="D667" s="141">
        <v>0.4</v>
      </c>
      <c r="E667" s="141">
        <v>1</v>
      </c>
      <c r="F667" s="141">
        <v>15</v>
      </c>
      <c r="G667" s="67">
        <v>7158.51</v>
      </c>
      <c r="L667" s="162"/>
      <c r="M667" s="162"/>
    </row>
    <row r="668" spans="1:13" s="152" customFormat="1" ht="63">
      <c r="A668" s="145" t="s">
        <v>729</v>
      </c>
      <c r="B668" s="141" t="s">
        <v>805</v>
      </c>
      <c r="C668" s="141">
        <v>2021</v>
      </c>
      <c r="D668" s="141">
        <v>0.4</v>
      </c>
      <c r="E668" s="141">
        <v>1</v>
      </c>
      <c r="F668" s="141">
        <v>15</v>
      </c>
      <c r="G668" s="67">
        <v>7158.51</v>
      </c>
      <c r="L668" s="162"/>
      <c r="M668" s="162"/>
    </row>
    <row r="669" spans="1:13" s="152" customFormat="1" ht="63">
      <c r="A669" s="145" t="s">
        <v>730</v>
      </c>
      <c r="B669" s="141" t="s">
        <v>806</v>
      </c>
      <c r="C669" s="141">
        <v>2021</v>
      </c>
      <c r="D669" s="141">
        <v>0.4</v>
      </c>
      <c r="E669" s="141">
        <v>1</v>
      </c>
      <c r="F669" s="141">
        <v>15</v>
      </c>
      <c r="G669" s="67">
        <v>21475.5</v>
      </c>
      <c r="L669" s="162"/>
      <c r="M669" s="162"/>
    </row>
    <row r="670" spans="1:13" s="152" customFormat="1" ht="47.25">
      <c r="A670" s="145" t="s">
        <v>729</v>
      </c>
      <c r="B670" s="141" t="s">
        <v>807</v>
      </c>
      <c r="C670" s="141">
        <v>2021</v>
      </c>
      <c r="D670" s="141">
        <v>0.4</v>
      </c>
      <c r="E670" s="141">
        <v>1</v>
      </c>
      <c r="F670" s="141">
        <v>15</v>
      </c>
      <c r="G670" s="67">
        <v>7158.51</v>
      </c>
      <c r="L670" s="162"/>
      <c r="M670" s="162"/>
    </row>
    <row r="671" spans="1:13" s="152" customFormat="1" ht="47.25">
      <c r="A671" s="145" t="s">
        <v>729</v>
      </c>
      <c r="B671" s="141" t="s">
        <v>808</v>
      </c>
      <c r="C671" s="141">
        <v>2021</v>
      </c>
      <c r="D671" s="141">
        <v>0.4</v>
      </c>
      <c r="E671" s="141">
        <v>1</v>
      </c>
      <c r="F671" s="141">
        <v>15</v>
      </c>
      <c r="G671" s="67">
        <v>7158.51</v>
      </c>
      <c r="L671" s="162"/>
      <c r="M671" s="162"/>
    </row>
    <row r="672" spans="1:13" s="152" customFormat="1" ht="47.25">
      <c r="A672" s="145" t="s">
        <v>729</v>
      </c>
      <c r="B672" s="141" t="s">
        <v>809</v>
      </c>
      <c r="C672" s="141">
        <v>2021</v>
      </c>
      <c r="D672" s="141">
        <v>0.4</v>
      </c>
      <c r="E672" s="141">
        <v>1</v>
      </c>
      <c r="F672" s="141">
        <v>15</v>
      </c>
      <c r="G672" s="67">
        <v>7158.51</v>
      </c>
      <c r="L672" s="162"/>
      <c r="M672" s="162"/>
    </row>
    <row r="673" spans="1:13" s="152" customFormat="1" ht="47.25">
      <c r="A673" s="145" t="s">
        <v>730</v>
      </c>
      <c r="B673" s="141" t="s">
        <v>810</v>
      </c>
      <c r="C673" s="141">
        <v>2021</v>
      </c>
      <c r="D673" s="141">
        <v>0.4</v>
      </c>
      <c r="E673" s="141">
        <v>1</v>
      </c>
      <c r="F673" s="141">
        <v>15</v>
      </c>
      <c r="G673" s="67">
        <v>19023.650000000001</v>
      </c>
      <c r="L673" s="162"/>
      <c r="M673" s="162"/>
    </row>
    <row r="674" spans="1:13" s="152" customFormat="1" ht="47.25">
      <c r="A674" s="145" t="s">
        <v>730</v>
      </c>
      <c r="B674" s="141" t="s">
        <v>811</v>
      </c>
      <c r="C674" s="141">
        <v>2021</v>
      </c>
      <c r="D674" s="141">
        <v>0.4</v>
      </c>
      <c r="E674" s="141">
        <v>1</v>
      </c>
      <c r="F674" s="141">
        <v>10</v>
      </c>
      <c r="G674" s="67">
        <v>19036.28</v>
      </c>
      <c r="L674" s="162"/>
      <c r="M674" s="162"/>
    </row>
    <row r="675" spans="1:13" s="152" customFormat="1" ht="63">
      <c r="A675" s="145" t="s">
        <v>730</v>
      </c>
      <c r="B675" s="141" t="s">
        <v>812</v>
      </c>
      <c r="C675" s="141">
        <v>2021</v>
      </c>
      <c r="D675" s="141">
        <v>0.4</v>
      </c>
      <c r="E675" s="141">
        <v>1</v>
      </c>
      <c r="F675" s="141">
        <v>15</v>
      </c>
      <c r="G675" s="67">
        <v>19023.650000000001</v>
      </c>
      <c r="L675" s="162"/>
      <c r="M675" s="162"/>
    </row>
    <row r="676" spans="1:13" s="152" customFormat="1" ht="31.5">
      <c r="A676" s="145" t="s">
        <v>731</v>
      </c>
      <c r="B676" s="141" t="s">
        <v>813</v>
      </c>
      <c r="C676" s="141">
        <v>2021</v>
      </c>
      <c r="D676" s="141">
        <v>0.4</v>
      </c>
      <c r="E676" s="141">
        <v>3</v>
      </c>
      <c r="F676" s="141">
        <v>55</v>
      </c>
      <c r="G676" s="67">
        <v>15433.36</v>
      </c>
      <c r="L676" s="162"/>
      <c r="M676" s="162"/>
    </row>
    <row r="677" spans="1:13" s="152" customFormat="1" ht="63">
      <c r="A677" s="145" t="s">
        <v>729</v>
      </c>
      <c r="B677" s="141" t="s">
        <v>815</v>
      </c>
      <c r="C677" s="141">
        <v>2021</v>
      </c>
      <c r="D677" s="141">
        <v>0.4</v>
      </c>
      <c r="E677" s="141">
        <v>1</v>
      </c>
      <c r="F677" s="141">
        <v>15</v>
      </c>
      <c r="G677" s="67">
        <v>6341.21</v>
      </c>
      <c r="L677" s="162"/>
      <c r="M677" s="162"/>
    </row>
    <row r="678" spans="1:13" s="152" customFormat="1" ht="31.5">
      <c r="A678" s="145" t="s">
        <v>731</v>
      </c>
      <c r="B678" s="141" t="s">
        <v>820</v>
      </c>
      <c r="C678" s="141">
        <v>2021</v>
      </c>
      <c r="D678" s="141">
        <v>0.4</v>
      </c>
      <c r="E678" s="141">
        <v>1</v>
      </c>
      <c r="F678" s="141">
        <v>15</v>
      </c>
      <c r="G678" s="67">
        <v>26172.46</v>
      </c>
      <c r="L678" s="162"/>
      <c r="M678" s="162"/>
    </row>
    <row r="679" spans="1:13" s="152" customFormat="1" ht="31.5">
      <c r="A679" s="145" t="s">
        <v>731</v>
      </c>
      <c r="B679" s="141" t="s">
        <v>821</v>
      </c>
      <c r="C679" s="141">
        <v>2021</v>
      </c>
      <c r="D679" s="141">
        <v>0.4</v>
      </c>
      <c r="E679" s="141">
        <v>1</v>
      </c>
      <c r="F679" s="141">
        <v>45</v>
      </c>
      <c r="G679" s="67">
        <v>25413.870000000003</v>
      </c>
      <c r="L679" s="162"/>
      <c r="M679" s="162"/>
    </row>
    <row r="680" spans="1:13" s="152" customFormat="1" ht="47.25">
      <c r="A680" s="145" t="s">
        <v>729</v>
      </c>
      <c r="B680" s="141" t="s">
        <v>822</v>
      </c>
      <c r="C680" s="141">
        <v>2021</v>
      </c>
      <c r="D680" s="141">
        <v>0.4</v>
      </c>
      <c r="E680" s="141">
        <v>1</v>
      </c>
      <c r="F680" s="141">
        <v>3</v>
      </c>
      <c r="G680" s="67">
        <v>17901.179999999997</v>
      </c>
      <c r="L680" s="162"/>
      <c r="M680" s="162"/>
    </row>
    <row r="681" spans="1:13" s="152" customFormat="1" ht="47.25">
      <c r="A681" s="145" t="s">
        <v>729</v>
      </c>
      <c r="B681" s="141" t="s">
        <v>827</v>
      </c>
      <c r="C681" s="141">
        <v>2021</v>
      </c>
      <c r="D681" s="141">
        <v>0.4</v>
      </c>
      <c r="E681" s="141">
        <v>1</v>
      </c>
      <c r="F681" s="141">
        <v>15</v>
      </c>
      <c r="G681" s="67">
        <v>6349.45</v>
      </c>
      <c r="L681" s="162"/>
      <c r="M681" s="162"/>
    </row>
    <row r="682" spans="1:13" s="152" customFormat="1" ht="47.25">
      <c r="A682" s="145" t="s">
        <v>729</v>
      </c>
      <c r="B682" s="141" t="s">
        <v>830</v>
      </c>
      <c r="C682" s="141">
        <v>2021</v>
      </c>
      <c r="D682" s="141">
        <v>0.4</v>
      </c>
      <c r="E682" s="141">
        <v>1</v>
      </c>
      <c r="F682" s="141">
        <v>15</v>
      </c>
      <c r="G682" s="67">
        <v>83080.31</v>
      </c>
      <c r="L682" s="162"/>
      <c r="M682" s="162"/>
    </row>
    <row r="683" spans="1:13" s="152" customFormat="1" ht="31.5">
      <c r="A683" s="140" t="s">
        <v>729</v>
      </c>
      <c r="B683" s="141" t="s">
        <v>1002</v>
      </c>
      <c r="C683" s="141">
        <v>2022</v>
      </c>
      <c r="D683" s="141">
        <v>0.4</v>
      </c>
      <c r="E683" s="141">
        <v>1</v>
      </c>
      <c r="F683" s="141">
        <v>15</v>
      </c>
      <c r="G683" s="67">
        <v>16179.47</v>
      </c>
      <c r="L683" s="162"/>
      <c r="M683" s="162"/>
    </row>
    <row r="684" spans="1:13" s="152" customFormat="1" ht="31.5">
      <c r="A684" s="140" t="s">
        <v>729</v>
      </c>
      <c r="B684" s="141" t="s">
        <v>1003</v>
      </c>
      <c r="C684" s="141">
        <v>2022</v>
      </c>
      <c r="D684" s="141">
        <v>0.4</v>
      </c>
      <c r="E684" s="141">
        <v>1</v>
      </c>
      <c r="F684" s="141">
        <v>15</v>
      </c>
      <c r="G684" s="67">
        <v>16179.47</v>
      </c>
      <c r="L684" s="162"/>
      <c r="M684" s="162"/>
    </row>
    <row r="685" spans="1:13" s="152" customFormat="1" ht="31.5">
      <c r="A685" s="140" t="s">
        <v>729</v>
      </c>
      <c r="B685" s="141" t="s">
        <v>1004</v>
      </c>
      <c r="C685" s="141">
        <v>2022</v>
      </c>
      <c r="D685" s="141">
        <v>0.4</v>
      </c>
      <c r="E685" s="141">
        <v>1</v>
      </c>
      <c r="F685" s="141">
        <v>3</v>
      </c>
      <c r="G685" s="67">
        <v>16179.47</v>
      </c>
      <c r="L685" s="162"/>
      <c r="M685" s="162"/>
    </row>
    <row r="686" spans="1:13" s="152" customFormat="1" ht="31.5">
      <c r="A686" s="140" t="s">
        <v>729</v>
      </c>
      <c r="B686" s="141" t="s">
        <v>1005</v>
      </c>
      <c r="C686" s="141">
        <v>2022</v>
      </c>
      <c r="D686" s="141">
        <v>0.4</v>
      </c>
      <c r="E686" s="141">
        <v>1</v>
      </c>
      <c r="F686" s="141">
        <v>5</v>
      </c>
      <c r="G686" s="67">
        <v>16179.47</v>
      </c>
      <c r="L686" s="162"/>
      <c r="M686" s="162"/>
    </row>
    <row r="687" spans="1:13" s="152" customFormat="1" ht="31.5">
      <c r="A687" s="140" t="s">
        <v>729</v>
      </c>
      <c r="B687" s="141" t="s">
        <v>1006</v>
      </c>
      <c r="C687" s="141">
        <v>2022</v>
      </c>
      <c r="D687" s="141">
        <v>0.4</v>
      </c>
      <c r="E687" s="141">
        <v>1</v>
      </c>
      <c r="F687" s="141">
        <v>3</v>
      </c>
      <c r="G687" s="67">
        <v>16179.47</v>
      </c>
      <c r="L687" s="162"/>
      <c r="M687" s="162"/>
    </row>
    <row r="688" spans="1:13" s="152" customFormat="1" ht="31.5">
      <c r="A688" s="140" t="s">
        <v>729</v>
      </c>
      <c r="B688" s="141" t="s">
        <v>1007</v>
      </c>
      <c r="C688" s="141">
        <v>2022</v>
      </c>
      <c r="D688" s="141">
        <v>0.4</v>
      </c>
      <c r="E688" s="141">
        <v>1</v>
      </c>
      <c r="F688" s="141">
        <v>3</v>
      </c>
      <c r="G688" s="67">
        <v>16179.47</v>
      </c>
      <c r="L688" s="162"/>
      <c r="M688" s="162"/>
    </row>
    <row r="689" spans="1:13" s="152" customFormat="1" ht="31.5">
      <c r="A689" s="140" t="s">
        <v>729</v>
      </c>
      <c r="B689" s="141" t="s">
        <v>1008</v>
      </c>
      <c r="C689" s="141">
        <v>2022</v>
      </c>
      <c r="D689" s="141">
        <v>0.4</v>
      </c>
      <c r="E689" s="141">
        <v>1</v>
      </c>
      <c r="F689" s="141">
        <v>3</v>
      </c>
      <c r="G689" s="67">
        <v>16179.47</v>
      </c>
      <c r="L689" s="162"/>
      <c r="M689" s="162"/>
    </row>
    <row r="690" spans="1:13" s="152" customFormat="1" ht="31.5">
      <c r="A690" s="140" t="s">
        <v>729</v>
      </c>
      <c r="B690" s="141" t="s">
        <v>1009</v>
      </c>
      <c r="C690" s="141">
        <v>2022</v>
      </c>
      <c r="D690" s="141">
        <v>0.4</v>
      </c>
      <c r="E690" s="141">
        <v>1</v>
      </c>
      <c r="F690" s="141">
        <v>10</v>
      </c>
      <c r="G690" s="67">
        <v>16179.47</v>
      </c>
      <c r="L690" s="162"/>
      <c r="M690" s="162"/>
    </row>
    <row r="691" spans="1:13" s="152" customFormat="1" ht="31.5">
      <c r="A691" s="140" t="s">
        <v>729</v>
      </c>
      <c r="B691" s="141" t="s">
        <v>1010</v>
      </c>
      <c r="C691" s="141">
        <v>2022</v>
      </c>
      <c r="D691" s="141">
        <v>0.4</v>
      </c>
      <c r="E691" s="141">
        <v>1</v>
      </c>
      <c r="F691" s="141">
        <v>3</v>
      </c>
      <c r="G691" s="67">
        <v>16179.47</v>
      </c>
      <c r="L691" s="162"/>
      <c r="M691" s="162"/>
    </row>
    <row r="692" spans="1:13" s="152" customFormat="1" ht="31.5">
      <c r="A692" s="140" t="s">
        <v>729</v>
      </c>
      <c r="B692" s="141" t="s">
        <v>1011</v>
      </c>
      <c r="C692" s="141">
        <v>2022</v>
      </c>
      <c r="D692" s="141">
        <v>0.4</v>
      </c>
      <c r="E692" s="141">
        <v>1</v>
      </c>
      <c r="F692" s="141">
        <v>10</v>
      </c>
      <c r="G692" s="67">
        <v>16179.47</v>
      </c>
      <c r="L692" s="162"/>
      <c r="M692" s="162"/>
    </row>
    <row r="693" spans="1:13" s="152" customFormat="1" ht="31.5">
      <c r="A693" s="140" t="s">
        <v>729</v>
      </c>
      <c r="B693" s="141" t="s">
        <v>1012</v>
      </c>
      <c r="C693" s="141">
        <v>2022</v>
      </c>
      <c r="D693" s="141">
        <v>0.4</v>
      </c>
      <c r="E693" s="141">
        <v>1</v>
      </c>
      <c r="F693" s="141">
        <v>3</v>
      </c>
      <c r="G693" s="67">
        <v>16179.47</v>
      </c>
      <c r="L693" s="162"/>
      <c r="M693" s="162"/>
    </row>
    <row r="694" spans="1:13" s="152" customFormat="1" ht="31.5">
      <c r="A694" s="140" t="s">
        <v>729</v>
      </c>
      <c r="B694" s="141" t="s">
        <v>1013</v>
      </c>
      <c r="C694" s="141">
        <v>2022</v>
      </c>
      <c r="D694" s="141">
        <v>0.4</v>
      </c>
      <c r="E694" s="141">
        <v>1</v>
      </c>
      <c r="F694" s="141">
        <v>3</v>
      </c>
      <c r="G694" s="67">
        <v>16179.47</v>
      </c>
      <c r="L694" s="162"/>
      <c r="M694" s="162"/>
    </row>
    <row r="695" spans="1:13" s="152" customFormat="1" ht="31.5">
      <c r="A695" s="140" t="s">
        <v>729</v>
      </c>
      <c r="B695" s="141" t="s">
        <v>1014</v>
      </c>
      <c r="C695" s="141">
        <v>2022</v>
      </c>
      <c r="D695" s="141">
        <v>0.4</v>
      </c>
      <c r="E695" s="141">
        <v>1</v>
      </c>
      <c r="F695" s="141">
        <v>5</v>
      </c>
      <c r="G695" s="67">
        <v>16179.47</v>
      </c>
      <c r="L695" s="162"/>
      <c r="M695" s="162"/>
    </row>
    <row r="696" spans="1:13" s="152" customFormat="1" ht="31.5">
      <c r="A696" s="140" t="s">
        <v>729</v>
      </c>
      <c r="B696" s="141" t="s">
        <v>1015</v>
      </c>
      <c r="C696" s="141">
        <v>2022</v>
      </c>
      <c r="D696" s="141">
        <v>0.4</v>
      </c>
      <c r="E696" s="141">
        <v>1</v>
      </c>
      <c r="F696" s="141">
        <v>3</v>
      </c>
      <c r="G696" s="67">
        <v>16179.47</v>
      </c>
      <c r="L696" s="162"/>
      <c r="M696" s="162"/>
    </row>
    <row r="697" spans="1:13" s="152" customFormat="1" ht="31.5">
      <c r="A697" s="140" t="s">
        <v>729</v>
      </c>
      <c r="B697" s="141" t="s">
        <v>1016</v>
      </c>
      <c r="C697" s="141">
        <v>2022</v>
      </c>
      <c r="D697" s="141">
        <v>0.4</v>
      </c>
      <c r="E697" s="141">
        <v>1</v>
      </c>
      <c r="F697" s="141">
        <v>15</v>
      </c>
      <c r="G697" s="67">
        <v>16179.47</v>
      </c>
      <c r="L697" s="162"/>
      <c r="M697" s="162"/>
    </row>
    <row r="698" spans="1:13" s="152" customFormat="1" ht="31.5">
      <c r="A698" s="140" t="s">
        <v>729</v>
      </c>
      <c r="B698" s="141" t="s">
        <v>1017</v>
      </c>
      <c r="C698" s="141">
        <v>2022</v>
      </c>
      <c r="D698" s="141">
        <v>0.4</v>
      </c>
      <c r="E698" s="141">
        <v>1</v>
      </c>
      <c r="F698" s="141">
        <v>3</v>
      </c>
      <c r="G698" s="67">
        <v>16179.47</v>
      </c>
      <c r="L698" s="162"/>
      <c r="M698" s="162"/>
    </row>
    <row r="699" spans="1:13" s="152" customFormat="1" ht="31.5">
      <c r="A699" s="140" t="s">
        <v>729</v>
      </c>
      <c r="B699" s="141" t="s">
        <v>1018</v>
      </c>
      <c r="C699" s="141">
        <v>2022</v>
      </c>
      <c r="D699" s="141">
        <v>0.4</v>
      </c>
      <c r="E699" s="141">
        <v>1</v>
      </c>
      <c r="F699" s="141">
        <v>3</v>
      </c>
      <c r="G699" s="67">
        <v>16179.47</v>
      </c>
      <c r="L699" s="162"/>
      <c r="M699" s="162"/>
    </row>
    <row r="700" spans="1:13" s="152" customFormat="1" ht="47.25">
      <c r="A700" s="140" t="s">
        <v>730</v>
      </c>
      <c r="B700" s="141" t="s">
        <v>1019</v>
      </c>
      <c r="C700" s="141">
        <v>2022</v>
      </c>
      <c r="D700" s="141">
        <v>0.4</v>
      </c>
      <c r="E700" s="141">
        <v>1</v>
      </c>
      <c r="F700" s="141">
        <v>15</v>
      </c>
      <c r="G700" s="67">
        <v>32916.199999999997</v>
      </c>
      <c r="L700" s="162"/>
      <c r="M700" s="162"/>
    </row>
    <row r="701" spans="1:13" s="152" customFormat="1" ht="31.5">
      <c r="A701" s="140" t="s">
        <v>729</v>
      </c>
      <c r="B701" s="141" t="s">
        <v>1020</v>
      </c>
      <c r="C701" s="141">
        <v>2022</v>
      </c>
      <c r="D701" s="141">
        <v>0.4</v>
      </c>
      <c r="E701" s="141">
        <v>1</v>
      </c>
      <c r="F701" s="141">
        <v>115</v>
      </c>
      <c r="G701" s="67">
        <v>15510.03</v>
      </c>
      <c r="L701" s="162"/>
      <c r="M701" s="162"/>
    </row>
    <row r="702" spans="1:13" s="152" customFormat="1" ht="47.25">
      <c r="A702" s="140" t="s">
        <v>729</v>
      </c>
      <c r="B702" s="141" t="s">
        <v>1021</v>
      </c>
      <c r="C702" s="141">
        <v>2022</v>
      </c>
      <c r="D702" s="141">
        <v>0.4</v>
      </c>
      <c r="E702" s="141">
        <v>1</v>
      </c>
      <c r="F702" s="141">
        <v>3</v>
      </c>
      <c r="G702" s="67">
        <v>6361.99</v>
      </c>
      <c r="L702" s="162"/>
      <c r="M702" s="162"/>
    </row>
    <row r="703" spans="1:13" s="152" customFormat="1" ht="63">
      <c r="A703" s="140" t="s">
        <v>729</v>
      </c>
      <c r="B703" s="141" t="s">
        <v>1022</v>
      </c>
      <c r="C703" s="141">
        <v>2022</v>
      </c>
      <c r="D703" s="141">
        <v>0.4</v>
      </c>
      <c r="E703" s="141">
        <v>1</v>
      </c>
      <c r="F703" s="141">
        <v>5</v>
      </c>
      <c r="G703" s="67">
        <v>12063.38</v>
      </c>
      <c r="L703" s="162"/>
      <c r="M703" s="162"/>
    </row>
    <row r="704" spans="1:13" s="152" customFormat="1" ht="47.25">
      <c r="A704" s="140" t="s">
        <v>730</v>
      </c>
      <c r="B704" s="141" t="s">
        <v>1023</v>
      </c>
      <c r="C704" s="141">
        <v>2022</v>
      </c>
      <c r="D704" s="141">
        <v>0.4</v>
      </c>
      <c r="E704" s="141">
        <v>1</v>
      </c>
      <c r="F704" s="141">
        <v>15</v>
      </c>
      <c r="G704" s="67">
        <v>32624.35</v>
      </c>
      <c r="L704" s="162"/>
      <c r="M704" s="162"/>
    </row>
    <row r="705" spans="1:13" s="152" customFormat="1" ht="47.25">
      <c r="A705" s="140" t="s">
        <v>731</v>
      </c>
      <c r="B705" s="141" t="s">
        <v>1024</v>
      </c>
      <c r="C705" s="141">
        <v>2022</v>
      </c>
      <c r="D705" s="141">
        <v>0.4</v>
      </c>
      <c r="E705" s="141">
        <v>1</v>
      </c>
      <c r="F705" s="141">
        <v>146</v>
      </c>
      <c r="G705" s="67">
        <v>29468.82</v>
      </c>
      <c r="L705" s="162"/>
      <c r="M705" s="162"/>
    </row>
    <row r="706" spans="1:13" s="152" customFormat="1" ht="47.25">
      <c r="A706" s="140" t="s">
        <v>731</v>
      </c>
      <c r="B706" s="141" t="s">
        <v>1025</v>
      </c>
      <c r="C706" s="141">
        <v>2022</v>
      </c>
      <c r="D706" s="141">
        <v>0.4</v>
      </c>
      <c r="E706" s="141">
        <v>2</v>
      </c>
      <c r="F706" s="141"/>
      <c r="G706" s="67">
        <v>143324.39000000001</v>
      </c>
      <c r="L706" s="162"/>
      <c r="M706" s="162"/>
    </row>
    <row r="707" spans="1:13" s="152" customFormat="1" ht="63">
      <c r="A707" s="140" t="s">
        <v>730</v>
      </c>
      <c r="B707" s="141" t="s">
        <v>1026</v>
      </c>
      <c r="C707" s="141">
        <v>2022</v>
      </c>
      <c r="D707" s="141">
        <v>0.4</v>
      </c>
      <c r="E707" s="141">
        <v>1</v>
      </c>
      <c r="F707" s="141">
        <v>7</v>
      </c>
      <c r="G707" s="67">
        <v>30543.49</v>
      </c>
      <c r="L707" s="162"/>
      <c r="M707" s="162"/>
    </row>
    <row r="708" spans="1:13" s="152" customFormat="1" ht="47.25">
      <c r="A708" s="140" t="s">
        <v>730</v>
      </c>
      <c r="B708" s="141" t="s">
        <v>1027</v>
      </c>
      <c r="C708" s="141">
        <v>2022</v>
      </c>
      <c r="D708" s="141">
        <v>6</v>
      </c>
      <c r="E708" s="141">
        <v>1</v>
      </c>
      <c r="F708" s="141">
        <v>200</v>
      </c>
      <c r="G708" s="67">
        <v>368542.39</v>
      </c>
      <c r="L708" s="162"/>
      <c r="M708" s="162"/>
    </row>
    <row r="709" spans="1:13" s="152" customFormat="1" ht="47.25">
      <c r="A709" s="140" t="s">
        <v>730</v>
      </c>
      <c r="B709" s="141" t="s">
        <v>1028</v>
      </c>
      <c r="C709" s="141">
        <v>2022</v>
      </c>
      <c r="D709" s="141">
        <v>0.4</v>
      </c>
      <c r="E709" s="141">
        <v>1</v>
      </c>
      <c r="F709" s="141">
        <v>7</v>
      </c>
      <c r="G709" s="67">
        <v>32529.95</v>
      </c>
      <c r="L709" s="162"/>
      <c r="M709" s="162"/>
    </row>
    <row r="710" spans="1:13" s="152" customFormat="1" ht="47.25">
      <c r="A710" s="145" t="s">
        <v>730</v>
      </c>
      <c r="B710" s="141" t="s">
        <v>1029</v>
      </c>
      <c r="C710" s="141">
        <v>2022</v>
      </c>
      <c r="D710" s="141">
        <v>0.4</v>
      </c>
      <c r="E710" s="141">
        <v>1</v>
      </c>
      <c r="F710" s="141">
        <v>40</v>
      </c>
      <c r="G710" s="67">
        <v>33706.080000000002</v>
      </c>
      <c r="L710" s="162"/>
      <c r="M710" s="162"/>
    </row>
    <row r="711" spans="1:13" s="152" customFormat="1" ht="63">
      <c r="A711" s="145" t="s">
        <v>730</v>
      </c>
      <c r="B711" s="141" t="s">
        <v>1030</v>
      </c>
      <c r="C711" s="141">
        <v>2022</v>
      </c>
      <c r="D711" s="141">
        <v>0.4</v>
      </c>
      <c r="E711" s="141">
        <v>1</v>
      </c>
      <c r="F711" s="141">
        <v>15</v>
      </c>
      <c r="G711" s="67">
        <v>17442.5</v>
      </c>
      <c r="L711" s="162"/>
      <c r="M711" s="162"/>
    </row>
    <row r="712" spans="1:13" s="152" customFormat="1" ht="63">
      <c r="A712" s="140" t="s">
        <v>729</v>
      </c>
      <c r="B712" s="141" t="s">
        <v>1031</v>
      </c>
      <c r="C712" s="141">
        <v>2022</v>
      </c>
      <c r="D712" s="141">
        <v>0.4</v>
      </c>
      <c r="E712" s="141">
        <v>1</v>
      </c>
      <c r="F712" s="141">
        <v>5</v>
      </c>
      <c r="G712" s="67">
        <v>12557.35</v>
      </c>
      <c r="L712" s="162"/>
      <c r="M712" s="162"/>
    </row>
    <row r="713" spans="1:13" s="152" customFormat="1" ht="31.5">
      <c r="A713" s="140" t="s">
        <v>731</v>
      </c>
      <c r="B713" s="141" t="s">
        <v>1032</v>
      </c>
      <c r="C713" s="141">
        <v>2022</v>
      </c>
      <c r="D713" s="141">
        <v>0.4</v>
      </c>
      <c r="E713" s="141">
        <v>1</v>
      </c>
      <c r="F713" s="141">
        <v>130</v>
      </c>
      <c r="G713" s="67">
        <v>14421.15</v>
      </c>
      <c r="L713" s="162"/>
      <c r="M713" s="162"/>
    </row>
    <row r="714" spans="1:13" s="152" customFormat="1" ht="31.5">
      <c r="A714" s="140" t="s">
        <v>729</v>
      </c>
      <c r="B714" s="141" t="s">
        <v>1033</v>
      </c>
      <c r="C714" s="141">
        <v>2022</v>
      </c>
      <c r="D714" s="141">
        <v>0.4</v>
      </c>
      <c r="E714" s="141">
        <v>1</v>
      </c>
      <c r="F714" s="141">
        <v>10</v>
      </c>
      <c r="G714" s="67">
        <v>13869.82</v>
      </c>
      <c r="L714" s="162"/>
      <c r="M714" s="162"/>
    </row>
    <row r="715" spans="1:13" s="152" customFormat="1" ht="47.25">
      <c r="A715" s="140" t="s">
        <v>729</v>
      </c>
      <c r="B715" s="141" t="s">
        <v>1034</v>
      </c>
      <c r="C715" s="141">
        <v>2022</v>
      </c>
      <c r="D715" s="141">
        <v>0.4</v>
      </c>
      <c r="E715" s="141">
        <v>1</v>
      </c>
      <c r="F715" s="141">
        <v>3</v>
      </c>
      <c r="G715" s="67">
        <v>24921.279999999999</v>
      </c>
      <c r="L715" s="162"/>
      <c r="M715" s="162"/>
    </row>
    <row r="716" spans="1:13" s="152" customFormat="1" ht="47.25">
      <c r="A716" s="140" t="s">
        <v>730</v>
      </c>
      <c r="B716" s="141" t="s">
        <v>1035</v>
      </c>
      <c r="C716" s="141">
        <v>2022</v>
      </c>
      <c r="D716" s="141">
        <v>0.4</v>
      </c>
      <c r="E716" s="141">
        <v>1</v>
      </c>
      <c r="F716" s="141">
        <v>7</v>
      </c>
      <c r="G716" s="67">
        <v>41998.37</v>
      </c>
      <c r="L716" s="162"/>
      <c r="M716" s="162"/>
    </row>
    <row r="717" spans="1:13" s="152" customFormat="1" ht="63">
      <c r="A717" s="140" t="s">
        <v>730</v>
      </c>
      <c r="B717" s="141" t="s">
        <v>1036</v>
      </c>
      <c r="C717" s="141">
        <v>2022</v>
      </c>
      <c r="D717" s="141">
        <v>0.4</v>
      </c>
      <c r="E717" s="141">
        <v>1</v>
      </c>
      <c r="F717" s="141">
        <v>15</v>
      </c>
      <c r="G717" s="67">
        <v>41998.37</v>
      </c>
      <c r="L717" s="162"/>
      <c r="M717" s="162"/>
    </row>
    <row r="718" spans="1:13" s="152" customFormat="1" ht="47.25">
      <c r="A718" s="140" t="s">
        <v>730</v>
      </c>
      <c r="B718" s="141" t="s">
        <v>1037</v>
      </c>
      <c r="C718" s="141">
        <v>2022</v>
      </c>
      <c r="D718" s="141">
        <v>0.4</v>
      </c>
      <c r="E718" s="141">
        <v>1</v>
      </c>
      <c r="F718" s="141">
        <v>15</v>
      </c>
      <c r="G718" s="67">
        <v>31041.15</v>
      </c>
      <c r="L718" s="162"/>
      <c r="M718" s="162"/>
    </row>
    <row r="719" spans="1:13" s="152" customFormat="1" ht="63">
      <c r="A719" s="140" t="s">
        <v>730</v>
      </c>
      <c r="B719" s="141" t="s">
        <v>1038</v>
      </c>
      <c r="C719" s="141">
        <v>2022</v>
      </c>
      <c r="D719" s="141">
        <v>0.4</v>
      </c>
      <c r="E719" s="141">
        <v>1</v>
      </c>
      <c r="F719" s="141">
        <v>15</v>
      </c>
      <c r="G719" s="67">
        <v>35156.03</v>
      </c>
      <c r="L719" s="162"/>
      <c r="M719" s="162"/>
    </row>
    <row r="720" spans="1:13" s="152" customFormat="1" ht="47.25">
      <c r="A720" s="140" t="s">
        <v>730</v>
      </c>
      <c r="B720" s="141" t="s">
        <v>1039</v>
      </c>
      <c r="C720" s="141">
        <v>2022</v>
      </c>
      <c r="D720" s="141">
        <v>6</v>
      </c>
      <c r="E720" s="141">
        <v>1</v>
      </c>
      <c r="F720" s="141">
        <v>146</v>
      </c>
      <c r="G720" s="67">
        <v>306899.52</v>
      </c>
      <c r="L720" s="162"/>
      <c r="M720" s="162"/>
    </row>
    <row r="721" spans="1:13" s="152" customFormat="1" ht="47.25">
      <c r="A721" s="140" t="s">
        <v>834</v>
      </c>
      <c r="B721" s="141" t="s">
        <v>1040</v>
      </c>
      <c r="C721" s="141">
        <v>2022</v>
      </c>
      <c r="D721" s="141">
        <v>6</v>
      </c>
      <c r="E721" s="141">
        <v>1</v>
      </c>
      <c r="F721" s="141">
        <v>872.5</v>
      </c>
      <c r="G721" s="67">
        <v>52759.62</v>
      </c>
      <c r="L721" s="162"/>
      <c r="M721" s="162"/>
    </row>
    <row r="722" spans="1:13" s="152" customFormat="1" ht="63">
      <c r="A722" s="140" t="s">
        <v>730</v>
      </c>
      <c r="B722" s="141" t="s">
        <v>1041</v>
      </c>
      <c r="C722" s="141">
        <v>2022</v>
      </c>
      <c r="D722" s="141">
        <v>0.4</v>
      </c>
      <c r="E722" s="141">
        <v>1</v>
      </c>
      <c r="F722" s="141">
        <v>15</v>
      </c>
      <c r="G722" s="67">
        <v>30652.14</v>
      </c>
      <c r="L722" s="162"/>
      <c r="M722" s="162"/>
    </row>
    <row r="723" spans="1:13" s="152" customFormat="1" ht="47.25">
      <c r="A723" s="140" t="s">
        <v>731</v>
      </c>
      <c r="B723" s="141" t="s">
        <v>1042</v>
      </c>
      <c r="C723" s="141">
        <v>2022</v>
      </c>
      <c r="D723" s="141">
        <v>0.4</v>
      </c>
      <c r="E723" s="141">
        <v>1</v>
      </c>
      <c r="F723" s="141">
        <v>70</v>
      </c>
      <c r="G723" s="67">
        <v>17297.66</v>
      </c>
      <c r="L723" s="162"/>
      <c r="M723" s="162"/>
    </row>
    <row r="724" spans="1:13" s="152" customFormat="1" ht="47.25">
      <c r="A724" s="140" t="s">
        <v>730</v>
      </c>
      <c r="B724" s="141" t="s">
        <v>1043</v>
      </c>
      <c r="C724" s="141">
        <v>2022</v>
      </c>
      <c r="D724" s="141">
        <v>0.4</v>
      </c>
      <c r="E724" s="141">
        <v>1</v>
      </c>
      <c r="F724" s="141">
        <v>3</v>
      </c>
      <c r="G724" s="67">
        <v>15920.82</v>
      </c>
      <c r="L724" s="162"/>
      <c r="M724" s="162"/>
    </row>
    <row r="725" spans="1:13" s="152" customFormat="1" ht="63">
      <c r="A725" s="140" t="s">
        <v>729</v>
      </c>
      <c r="B725" s="141" t="s">
        <v>1044</v>
      </c>
      <c r="C725" s="141">
        <v>2022</v>
      </c>
      <c r="D725" s="141">
        <v>0.4</v>
      </c>
      <c r="E725" s="141">
        <v>1</v>
      </c>
      <c r="F725" s="141">
        <v>5</v>
      </c>
      <c r="G725" s="67">
        <v>23571.57</v>
      </c>
      <c r="L725" s="162"/>
      <c r="M725" s="162"/>
    </row>
    <row r="726" spans="1:13" s="152" customFormat="1" ht="47.25">
      <c r="A726" s="140" t="s">
        <v>729</v>
      </c>
      <c r="B726" s="141" t="s">
        <v>1045</v>
      </c>
      <c r="C726" s="141">
        <v>2022</v>
      </c>
      <c r="D726" s="141">
        <v>0.4</v>
      </c>
      <c r="E726" s="141">
        <v>1</v>
      </c>
      <c r="F726" s="141">
        <v>4</v>
      </c>
      <c r="G726" s="67">
        <v>23845.27</v>
      </c>
      <c r="L726" s="162"/>
      <c r="M726" s="162"/>
    </row>
    <row r="727" spans="1:13" s="152" customFormat="1" ht="31.5">
      <c r="A727" s="140" t="s">
        <v>729</v>
      </c>
      <c r="B727" s="141" t="s">
        <v>1046</v>
      </c>
      <c r="C727" s="141">
        <v>2022</v>
      </c>
      <c r="D727" s="141">
        <v>0.4</v>
      </c>
      <c r="E727" s="141">
        <v>1</v>
      </c>
      <c r="F727" s="141">
        <v>5</v>
      </c>
      <c r="G727" s="67">
        <v>16352.5</v>
      </c>
      <c r="L727" s="162"/>
      <c r="M727" s="162"/>
    </row>
    <row r="728" spans="1:13" s="152" customFormat="1" ht="63">
      <c r="A728" s="140" t="s">
        <v>729</v>
      </c>
      <c r="B728" s="141" t="s">
        <v>1047</v>
      </c>
      <c r="C728" s="141">
        <v>2022</v>
      </c>
      <c r="D728" s="141">
        <v>0.4</v>
      </c>
      <c r="E728" s="141">
        <v>1</v>
      </c>
      <c r="F728" s="141">
        <v>3</v>
      </c>
      <c r="G728" s="67">
        <v>24288.74</v>
      </c>
      <c r="L728" s="162"/>
      <c r="M728" s="162"/>
    </row>
    <row r="729" spans="1:13" s="152" customFormat="1" ht="63">
      <c r="A729" s="140" t="s">
        <v>729</v>
      </c>
      <c r="B729" s="141" t="s">
        <v>1048</v>
      </c>
      <c r="C729" s="141">
        <v>2022</v>
      </c>
      <c r="D729" s="141">
        <v>0.4</v>
      </c>
      <c r="E729" s="141">
        <v>1</v>
      </c>
      <c r="F729" s="141">
        <v>3</v>
      </c>
      <c r="G729" s="67">
        <v>24323.52</v>
      </c>
      <c r="L729" s="162"/>
      <c r="M729" s="162"/>
    </row>
    <row r="730" spans="1:13" s="152" customFormat="1" ht="31.5">
      <c r="A730" s="140" t="s">
        <v>731</v>
      </c>
      <c r="B730" s="141" t="s">
        <v>1049</v>
      </c>
      <c r="C730" s="141">
        <v>2022</v>
      </c>
      <c r="D730" s="141">
        <v>0.4</v>
      </c>
      <c r="E730" s="141">
        <v>1</v>
      </c>
      <c r="F730" s="141">
        <v>15</v>
      </c>
      <c r="G730" s="67">
        <v>15037.45</v>
      </c>
      <c r="L730" s="162"/>
      <c r="M730" s="162"/>
    </row>
    <row r="731" spans="1:13" s="152" customFormat="1" ht="31.5">
      <c r="A731" s="140" t="s">
        <v>731</v>
      </c>
      <c r="B731" s="141" t="s">
        <v>1050</v>
      </c>
      <c r="C731" s="141">
        <v>2022</v>
      </c>
      <c r="D731" s="141">
        <v>0.4</v>
      </c>
      <c r="E731" s="141">
        <v>1</v>
      </c>
      <c r="F731" s="141">
        <v>150</v>
      </c>
      <c r="G731" s="67">
        <v>14707.85</v>
      </c>
      <c r="L731" s="162"/>
      <c r="M731" s="162"/>
    </row>
    <row r="732" spans="1:13" s="152" customFormat="1" ht="63">
      <c r="A732" s="140" t="s">
        <v>729</v>
      </c>
      <c r="B732" s="141" t="s">
        <v>1051</v>
      </c>
      <c r="C732" s="141">
        <v>2022</v>
      </c>
      <c r="D732" s="141">
        <v>0.4</v>
      </c>
      <c r="E732" s="141">
        <v>1</v>
      </c>
      <c r="F732" s="141">
        <v>15</v>
      </c>
      <c r="G732" s="67">
        <v>25256.31</v>
      </c>
      <c r="L732" s="162"/>
      <c r="M732" s="162"/>
    </row>
    <row r="733" spans="1:13" s="152" customFormat="1" ht="63">
      <c r="A733" s="140" t="s">
        <v>729</v>
      </c>
      <c r="B733" s="141" t="s">
        <v>1052</v>
      </c>
      <c r="C733" s="141">
        <v>2022</v>
      </c>
      <c r="D733" s="141">
        <v>0.4</v>
      </c>
      <c r="E733" s="141">
        <v>1</v>
      </c>
      <c r="F733" s="141">
        <v>3</v>
      </c>
      <c r="G733" s="67">
        <v>23831.32</v>
      </c>
      <c r="L733" s="162"/>
      <c r="M733" s="162"/>
    </row>
    <row r="734" spans="1:13" s="152" customFormat="1" ht="47.25">
      <c r="A734" s="140" t="s">
        <v>729</v>
      </c>
      <c r="B734" s="141" t="s">
        <v>1053</v>
      </c>
      <c r="C734" s="141">
        <v>2022</v>
      </c>
      <c r="D734" s="141">
        <v>0.4</v>
      </c>
      <c r="E734" s="141">
        <v>1</v>
      </c>
      <c r="F734" s="141">
        <v>3</v>
      </c>
      <c r="G734" s="67">
        <v>13874.68</v>
      </c>
      <c r="L734" s="162"/>
      <c r="M734" s="162"/>
    </row>
    <row r="735" spans="1:13" s="152" customFormat="1" ht="63">
      <c r="A735" s="140" t="s">
        <v>730</v>
      </c>
      <c r="B735" s="141" t="s">
        <v>1054</v>
      </c>
      <c r="C735" s="141">
        <v>2022</v>
      </c>
      <c r="D735" s="141">
        <v>0.4</v>
      </c>
      <c r="E735" s="141">
        <v>1</v>
      </c>
      <c r="F735" s="141">
        <v>15</v>
      </c>
      <c r="G735" s="68">
        <v>40801.5</v>
      </c>
      <c r="L735" s="162"/>
      <c r="M735" s="162"/>
    </row>
    <row r="736" spans="1:13" s="152" customFormat="1" ht="47.25">
      <c r="A736" s="140" t="s">
        <v>729</v>
      </c>
      <c r="B736" s="141" t="s">
        <v>1055</v>
      </c>
      <c r="C736" s="141">
        <v>2022</v>
      </c>
      <c r="D736" s="141">
        <v>0.4</v>
      </c>
      <c r="E736" s="141">
        <v>1</v>
      </c>
      <c r="F736" s="141">
        <v>3</v>
      </c>
      <c r="G736" s="68">
        <v>16661.41</v>
      </c>
      <c r="L736" s="162"/>
      <c r="M736" s="162"/>
    </row>
    <row r="737" spans="1:13" s="152" customFormat="1" ht="47.25">
      <c r="A737" s="140" t="s">
        <v>729</v>
      </c>
      <c r="B737" s="141" t="s">
        <v>1056</v>
      </c>
      <c r="C737" s="141">
        <v>2022</v>
      </c>
      <c r="D737" s="141">
        <v>0.4</v>
      </c>
      <c r="E737" s="141">
        <v>1</v>
      </c>
      <c r="F737" s="141">
        <v>15</v>
      </c>
      <c r="G737" s="68">
        <v>16728.73</v>
      </c>
      <c r="L737" s="162"/>
      <c r="M737" s="162"/>
    </row>
    <row r="738" spans="1:13" s="152" customFormat="1" ht="47.25">
      <c r="A738" s="140" t="s">
        <v>729</v>
      </c>
      <c r="B738" s="141" t="s">
        <v>1057</v>
      </c>
      <c r="C738" s="141">
        <v>2022</v>
      </c>
      <c r="D738" s="141">
        <v>0.4</v>
      </c>
      <c r="E738" s="141">
        <v>1</v>
      </c>
      <c r="F738" s="141">
        <v>3</v>
      </c>
      <c r="G738" s="68">
        <v>16661.41</v>
      </c>
      <c r="L738" s="162"/>
      <c r="M738" s="162"/>
    </row>
    <row r="739" spans="1:13" s="152" customFormat="1" ht="47.25">
      <c r="A739" s="140" t="s">
        <v>730</v>
      </c>
      <c r="B739" s="141" t="s">
        <v>1058</v>
      </c>
      <c r="C739" s="141">
        <v>2022</v>
      </c>
      <c r="D739" s="141">
        <v>0.4</v>
      </c>
      <c r="E739" s="141">
        <v>1</v>
      </c>
      <c r="F739" s="141">
        <v>10</v>
      </c>
      <c r="G739" s="68">
        <v>26838.14</v>
      </c>
      <c r="L739" s="162"/>
      <c r="M739" s="162"/>
    </row>
    <row r="740" spans="1:13" s="152" customFormat="1" ht="47.25">
      <c r="A740" s="140" t="s">
        <v>729</v>
      </c>
      <c r="B740" s="141" t="s">
        <v>1059</v>
      </c>
      <c r="C740" s="141">
        <v>2022</v>
      </c>
      <c r="D740" s="141">
        <v>0.4</v>
      </c>
      <c r="E740" s="141">
        <v>1</v>
      </c>
      <c r="F740" s="141">
        <v>5</v>
      </c>
      <c r="G740" s="68">
        <v>26436.19</v>
      </c>
      <c r="L740" s="162"/>
      <c r="M740" s="162"/>
    </row>
    <row r="741" spans="1:13" s="152" customFormat="1" ht="63">
      <c r="A741" s="140" t="s">
        <v>730</v>
      </c>
      <c r="B741" s="141" t="s">
        <v>1060</v>
      </c>
      <c r="C741" s="141">
        <v>2022</v>
      </c>
      <c r="D741" s="141">
        <v>0.4</v>
      </c>
      <c r="E741" s="141">
        <v>1</v>
      </c>
      <c r="F741" s="141">
        <v>15</v>
      </c>
      <c r="G741" s="68">
        <v>51465.7</v>
      </c>
      <c r="L741" s="162"/>
      <c r="M741" s="162"/>
    </row>
    <row r="742" spans="1:13" s="152" customFormat="1" ht="78.75">
      <c r="A742" s="140" t="s">
        <v>730</v>
      </c>
      <c r="B742" s="141" t="s">
        <v>1061</v>
      </c>
      <c r="C742" s="141">
        <v>2022</v>
      </c>
      <c r="D742" s="141">
        <v>0.4</v>
      </c>
      <c r="E742" s="141">
        <v>1</v>
      </c>
      <c r="F742" s="141">
        <v>11</v>
      </c>
      <c r="G742" s="68">
        <v>22166.63</v>
      </c>
      <c r="L742" s="162"/>
      <c r="M742" s="162"/>
    </row>
    <row r="743" spans="1:13" s="152" customFormat="1" ht="47.25">
      <c r="A743" s="140" t="s">
        <v>729</v>
      </c>
      <c r="B743" s="141" t="s">
        <v>1062</v>
      </c>
      <c r="C743" s="141">
        <v>2022</v>
      </c>
      <c r="D743" s="141">
        <v>0.4</v>
      </c>
      <c r="E743" s="141">
        <v>1</v>
      </c>
      <c r="F743" s="141">
        <v>3</v>
      </c>
      <c r="G743" s="68">
        <v>17442.78</v>
      </c>
      <c r="L743" s="162"/>
      <c r="M743" s="162"/>
    </row>
    <row r="744" spans="1:13" s="152" customFormat="1" ht="31.5">
      <c r="A744" s="140" t="s">
        <v>731</v>
      </c>
      <c r="B744" s="141" t="s">
        <v>1063</v>
      </c>
      <c r="C744" s="141">
        <v>2022</v>
      </c>
      <c r="D744" s="141">
        <v>0.4</v>
      </c>
      <c r="E744" s="141">
        <v>1</v>
      </c>
      <c r="F744" s="141">
        <v>45</v>
      </c>
      <c r="G744" s="68">
        <v>41879.42</v>
      </c>
      <c r="L744" s="162"/>
      <c r="M744" s="162"/>
    </row>
    <row r="745" spans="1:13" s="152" customFormat="1" ht="47.25">
      <c r="A745" s="140" t="s">
        <v>729</v>
      </c>
      <c r="B745" s="141" t="s">
        <v>1064</v>
      </c>
      <c r="C745" s="141">
        <v>2022</v>
      </c>
      <c r="D745" s="141">
        <v>0.4</v>
      </c>
      <c r="E745" s="141">
        <v>1</v>
      </c>
      <c r="F745" s="141">
        <v>15</v>
      </c>
      <c r="G745" s="68">
        <v>22166.63</v>
      </c>
      <c r="L745" s="162"/>
      <c r="M745" s="162"/>
    </row>
    <row r="746" spans="1:13" s="152" customFormat="1" ht="47.25">
      <c r="A746" s="140" t="s">
        <v>731</v>
      </c>
      <c r="B746" s="141" t="s">
        <v>1065</v>
      </c>
      <c r="C746" s="141">
        <v>2022</v>
      </c>
      <c r="D746" s="141">
        <v>0.4</v>
      </c>
      <c r="E746" s="141">
        <v>2</v>
      </c>
      <c r="F746" s="141">
        <v>3</v>
      </c>
      <c r="G746" s="68">
        <v>85942.16</v>
      </c>
      <c r="L746" s="162"/>
      <c r="M746" s="162"/>
    </row>
    <row r="747" spans="1:13" s="152" customFormat="1" ht="63">
      <c r="A747" s="140" t="s">
        <v>730</v>
      </c>
      <c r="B747" s="141" t="s">
        <v>1066</v>
      </c>
      <c r="C747" s="141">
        <v>2022</v>
      </c>
      <c r="D747" s="141">
        <v>0.4</v>
      </c>
      <c r="E747" s="141">
        <v>1</v>
      </c>
      <c r="F747" s="141">
        <v>14</v>
      </c>
      <c r="G747" s="68">
        <v>27990.720000000001</v>
      </c>
      <c r="L747" s="162"/>
      <c r="M747" s="162"/>
    </row>
    <row r="748" spans="1:13" s="152" customFormat="1" ht="63">
      <c r="A748" s="140" t="s">
        <v>729</v>
      </c>
      <c r="B748" s="141" t="s">
        <v>1067</v>
      </c>
      <c r="C748" s="141">
        <v>2022</v>
      </c>
      <c r="D748" s="141">
        <v>0.4</v>
      </c>
      <c r="E748" s="141">
        <v>1</v>
      </c>
      <c r="F748" s="141">
        <v>8</v>
      </c>
      <c r="G748" s="68">
        <v>28469.21</v>
      </c>
      <c r="L748" s="162"/>
      <c r="M748" s="162"/>
    </row>
    <row r="749" spans="1:13" s="152" customFormat="1" ht="47.25">
      <c r="A749" s="140" t="s">
        <v>730</v>
      </c>
      <c r="B749" s="141" t="s">
        <v>1068</v>
      </c>
      <c r="C749" s="141">
        <v>2022</v>
      </c>
      <c r="D749" s="141">
        <v>0.4</v>
      </c>
      <c r="E749" s="141">
        <v>1</v>
      </c>
      <c r="F749" s="141">
        <v>7</v>
      </c>
      <c r="G749" s="68">
        <v>41007.660000000003</v>
      </c>
      <c r="L749" s="162"/>
      <c r="M749" s="162"/>
    </row>
    <row r="750" spans="1:13" s="152" customFormat="1" ht="63">
      <c r="A750" s="140" t="s">
        <v>729</v>
      </c>
      <c r="B750" s="141" t="s">
        <v>1069</v>
      </c>
      <c r="C750" s="141">
        <v>2022</v>
      </c>
      <c r="D750" s="141">
        <v>0.4</v>
      </c>
      <c r="E750" s="141">
        <v>1</v>
      </c>
      <c r="F750" s="141">
        <v>15</v>
      </c>
      <c r="G750" s="68">
        <v>35567.47</v>
      </c>
      <c r="L750" s="162"/>
      <c r="M750" s="162"/>
    </row>
    <row r="751" spans="1:13" s="152" customFormat="1" ht="63">
      <c r="A751" s="140" t="s">
        <v>729</v>
      </c>
      <c r="B751" s="141" t="s">
        <v>1070</v>
      </c>
      <c r="C751" s="141">
        <v>2022</v>
      </c>
      <c r="D751" s="141">
        <v>0.4</v>
      </c>
      <c r="E751" s="141">
        <v>1</v>
      </c>
      <c r="F751" s="141">
        <v>4</v>
      </c>
      <c r="G751" s="68">
        <v>26867.54</v>
      </c>
      <c r="L751" s="162"/>
      <c r="M751" s="162"/>
    </row>
    <row r="752" spans="1:13" s="152" customFormat="1" ht="47.25">
      <c r="A752" s="140" t="s">
        <v>730</v>
      </c>
      <c r="B752" s="141" t="s">
        <v>1071</v>
      </c>
      <c r="C752" s="141">
        <v>2022</v>
      </c>
      <c r="D752" s="141">
        <v>0.4</v>
      </c>
      <c r="E752" s="141">
        <v>1</v>
      </c>
      <c r="F752" s="141">
        <v>15</v>
      </c>
      <c r="G752" s="68">
        <v>22130.97</v>
      </c>
      <c r="L752" s="162"/>
      <c r="M752" s="162"/>
    </row>
    <row r="753" spans="1:13" s="152" customFormat="1" ht="47.25">
      <c r="A753" s="140" t="s">
        <v>730</v>
      </c>
      <c r="B753" s="141" t="s">
        <v>1072</v>
      </c>
      <c r="C753" s="141">
        <v>2022</v>
      </c>
      <c r="D753" s="141">
        <v>0.4</v>
      </c>
      <c r="E753" s="141">
        <v>1</v>
      </c>
      <c r="F753" s="141">
        <v>30</v>
      </c>
      <c r="G753" s="68">
        <v>28598.94</v>
      </c>
      <c r="L753" s="162"/>
      <c r="M753" s="162"/>
    </row>
    <row r="754" spans="1:13" s="152" customFormat="1" ht="63">
      <c r="A754" s="140" t="s">
        <v>730</v>
      </c>
      <c r="B754" s="141" t="s">
        <v>1073</v>
      </c>
      <c r="C754" s="141">
        <v>2022</v>
      </c>
      <c r="D754" s="141">
        <v>0.4</v>
      </c>
      <c r="E754" s="141">
        <v>1</v>
      </c>
      <c r="F754" s="141">
        <v>20</v>
      </c>
      <c r="G754" s="68">
        <v>52688.86</v>
      </c>
      <c r="L754" s="162"/>
      <c r="M754" s="162"/>
    </row>
    <row r="755" spans="1:13" s="152" customFormat="1" ht="47.25">
      <c r="A755" s="140" t="s">
        <v>729</v>
      </c>
      <c r="B755" s="141" t="s">
        <v>1074</v>
      </c>
      <c r="C755" s="141">
        <v>2022</v>
      </c>
      <c r="D755" s="141">
        <v>0.4</v>
      </c>
      <c r="E755" s="141">
        <v>1</v>
      </c>
      <c r="F755" s="141">
        <v>3</v>
      </c>
      <c r="G755" s="68">
        <v>24194.29</v>
      </c>
      <c r="L755" s="162"/>
      <c r="M755" s="162"/>
    </row>
    <row r="756" spans="1:13" s="152" customFormat="1" ht="47.25">
      <c r="A756" s="140" t="s">
        <v>729</v>
      </c>
      <c r="B756" s="141" t="s">
        <v>1075</v>
      </c>
      <c r="C756" s="141">
        <v>2022</v>
      </c>
      <c r="D756" s="141">
        <v>0.4</v>
      </c>
      <c r="E756" s="141">
        <v>1</v>
      </c>
      <c r="F756" s="141">
        <v>3</v>
      </c>
      <c r="G756" s="68">
        <v>25008.17</v>
      </c>
      <c r="L756" s="162"/>
      <c r="M756" s="162"/>
    </row>
    <row r="757" spans="1:13" s="152" customFormat="1" ht="63">
      <c r="A757" s="140" t="s">
        <v>730</v>
      </c>
      <c r="B757" s="141" t="s">
        <v>1076</v>
      </c>
      <c r="C757" s="141">
        <v>2022</v>
      </c>
      <c r="D757" s="141">
        <v>0.4</v>
      </c>
      <c r="E757" s="141">
        <v>1</v>
      </c>
      <c r="F757" s="141">
        <v>15</v>
      </c>
      <c r="G757" s="68">
        <v>43775.16</v>
      </c>
      <c r="L757" s="162"/>
      <c r="M757" s="162"/>
    </row>
    <row r="758" spans="1:13" s="152" customFormat="1" ht="31.5">
      <c r="A758" s="140" t="s">
        <v>730</v>
      </c>
      <c r="B758" s="141" t="s">
        <v>1077</v>
      </c>
      <c r="C758" s="141">
        <v>2022</v>
      </c>
      <c r="D758" s="141">
        <v>0.4</v>
      </c>
      <c r="E758" s="141">
        <v>1</v>
      </c>
      <c r="F758" s="141">
        <v>3</v>
      </c>
      <c r="G758" s="68">
        <v>19885.419999999998</v>
      </c>
      <c r="L758" s="162"/>
      <c r="M758" s="162"/>
    </row>
    <row r="759" spans="1:13" s="152" customFormat="1" ht="31.5">
      <c r="A759" s="140" t="s">
        <v>731</v>
      </c>
      <c r="B759" s="141" t="s">
        <v>1078</v>
      </c>
      <c r="C759" s="141">
        <v>2022</v>
      </c>
      <c r="D759" s="141">
        <v>0.4</v>
      </c>
      <c r="E759" s="141">
        <v>1</v>
      </c>
      <c r="F759" s="141">
        <v>50</v>
      </c>
      <c r="G759" s="70">
        <v>35435.699999999997</v>
      </c>
      <c r="L759" s="162"/>
      <c r="M759" s="162"/>
    </row>
    <row r="760" spans="1:13" s="152" customFormat="1" ht="47.25">
      <c r="A760" s="140" t="s">
        <v>729</v>
      </c>
      <c r="B760" s="141" t="s">
        <v>1079</v>
      </c>
      <c r="C760" s="141">
        <v>2022</v>
      </c>
      <c r="D760" s="141">
        <v>0.4</v>
      </c>
      <c r="E760" s="141">
        <v>1</v>
      </c>
      <c r="F760" s="141">
        <v>4</v>
      </c>
      <c r="G760" s="68">
        <v>27992.78</v>
      </c>
      <c r="L760" s="162"/>
      <c r="M760" s="162"/>
    </row>
    <row r="761" spans="1:13" s="152" customFormat="1" ht="47.25">
      <c r="A761" s="140" t="s">
        <v>729</v>
      </c>
      <c r="B761" s="141" t="s">
        <v>1080</v>
      </c>
      <c r="C761" s="141">
        <v>2022</v>
      </c>
      <c r="D761" s="141">
        <v>0.4</v>
      </c>
      <c r="E761" s="141">
        <v>1</v>
      </c>
      <c r="F761" s="141">
        <v>3</v>
      </c>
      <c r="G761" s="68">
        <v>17448.05</v>
      </c>
      <c r="L761" s="162"/>
      <c r="M761" s="162"/>
    </row>
    <row r="762" spans="1:13" s="152" customFormat="1" ht="31.5">
      <c r="A762" s="140" t="s">
        <v>729</v>
      </c>
      <c r="B762" s="141" t="s">
        <v>1081</v>
      </c>
      <c r="C762" s="141">
        <v>2022</v>
      </c>
      <c r="D762" s="141">
        <v>0.4</v>
      </c>
      <c r="E762" s="141">
        <v>1</v>
      </c>
      <c r="F762" s="141">
        <v>15</v>
      </c>
      <c r="G762" s="68">
        <v>39641.730000000003</v>
      </c>
      <c r="L762" s="162"/>
      <c r="M762" s="162"/>
    </row>
    <row r="763" spans="1:13" s="152" customFormat="1" ht="63">
      <c r="A763" s="140" t="s">
        <v>730</v>
      </c>
      <c r="B763" s="141" t="s">
        <v>1082</v>
      </c>
      <c r="C763" s="141">
        <v>2022</v>
      </c>
      <c r="D763" s="141">
        <v>0.4</v>
      </c>
      <c r="E763" s="141">
        <v>1</v>
      </c>
      <c r="F763" s="141">
        <v>15</v>
      </c>
      <c r="G763" s="68">
        <v>43799.56</v>
      </c>
      <c r="L763" s="162"/>
      <c r="M763" s="162"/>
    </row>
    <row r="764" spans="1:13" s="152" customFormat="1" ht="31.5">
      <c r="A764" s="140" t="s">
        <v>731</v>
      </c>
      <c r="B764" s="141" t="s">
        <v>1083</v>
      </c>
      <c r="C764" s="141">
        <v>2022</v>
      </c>
      <c r="D764" s="141">
        <v>0.4</v>
      </c>
      <c r="E764" s="141">
        <v>1</v>
      </c>
      <c r="F764" s="141">
        <v>80</v>
      </c>
      <c r="G764" s="68">
        <v>63225.279999999999</v>
      </c>
      <c r="L764" s="162"/>
      <c r="M764" s="162"/>
    </row>
    <row r="765" spans="1:13" s="152" customFormat="1" ht="47.25">
      <c r="A765" s="140" t="s">
        <v>729</v>
      </c>
      <c r="B765" s="141" t="s">
        <v>1084</v>
      </c>
      <c r="C765" s="141">
        <v>2022</v>
      </c>
      <c r="D765" s="141">
        <v>0.4</v>
      </c>
      <c r="E765" s="141">
        <v>1</v>
      </c>
      <c r="F765" s="141">
        <v>3</v>
      </c>
      <c r="G765" s="68">
        <v>24194.29</v>
      </c>
      <c r="L765" s="162"/>
      <c r="M765" s="162"/>
    </row>
    <row r="766" spans="1:13" s="152" customFormat="1" ht="47.25">
      <c r="A766" s="140" t="s">
        <v>729</v>
      </c>
      <c r="B766" s="141" t="s">
        <v>1085</v>
      </c>
      <c r="C766" s="141">
        <v>2022</v>
      </c>
      <c r="D766" s="141">
        <v>0.4</v>
      </c>
      <c r="E766" s="141">
        <v>1</v>
      </c>
      <c r="F766" s="141">
        <v>1.8</v>
      </c>
      <c r="G766" s="68">
        <v>7388.88</v>
      </c>
      <c r="L766" s="162"/>
      <c r="M766" s="162"/>
    </row>
    <row r="767" spans="1:13" s="152" customFormat="1" ht="31.5">
      <c r="A767" s="140" t="s">
        <v>731</v>
      </c>
      <c r="B767" s="141" t="s">
        <v>1086</v>
      </c>
      <c r="C767" s="141">
        <v>2022</v>
      </c>
      <c r="D767" s="141">
        <v>0.4</v>
      </c>
      <c r="E767" s="141">
        <v>1</v>
      </c>
      <c r="F767" s="141">
        <v>50</v>
      </c>
      <c r="G767" s="68">
        <v>41522.29</v>
      </c>
      <c r="L767" s="162"/>
      <c r="M767" s="162"/>
    </row>
    <row r="768" spans="1:13" s="152" customFormat="1" ht="63">
      <c r="A768" s="140" t="s">
        <v>729</v>
      </c>
      <c r="B768" s="141" t="s">
        <v>1087</v>
      </c>
      <c r="C768" s="141">
        <v>2022</v>
      </c>
      <c r="D768" s="141">
        <v>0.4</v>
      </c>
      <c r="E768" s="141">
        <v>1</v>
      </c>
      <c r="F768" s="141">
        <v>5</v>
      </c>
      <c r="G768" s="68">
        <v>19097.740000000002</v>
      </c>
      <c r="L768" s="162"/>
      <c r="M768" s="162"/>
    </row>
    <row r="769" spans="1:13" s="152" customFormat="1" ht="47.25">
      <c r="A769" s="140" t="s">
        <v>731</v>
      </c>
      <c r="B769" s="141" t="s">
        <v>1088</v>
      </c>
      <c r="C769" s="141">
        <v>2022</v>
      </c>
      <c r="D769" s="141">
        <v>0.4</v>
      </c>
      <c r="E769" s="141">
        <v>1</v>
      </c>
      <c r="F769" s="141">
        <v>85</v>
      </c>
      <c r="G769" s="68">
        <v>34937.199999999997</v>
      </c>
      <c r="L769" s="162"/>
      <c r="M769" s="162"/>
    </row>
    <row r="770" spans="1:13" s="152" customFormat="1" ht="47.25">
      <c r="A770" s="140" t="s">
        <v>731</v>
      </c>
      <c r="B770" s="141" t="s">
        <v>1089</v>
      </c>
      <c r="C770" s="141">
        <v>2022</v>
      </c>
      <c r="D770" s="141">
        <v>0.4</v>
      </c>
      <c r="E770" s="141">
        <v>1</v>
      </c>
      <c r="F770" s="141">
        <v>15</v>
      </c>
      <c r="G770" s="68">
        <v>38251.75</v>
      </c>
      <c r="L770" s="162"/>
      <c r="M770" s="162"/>
    </row>
    <row r="771" spans="1:13" s="152" customFormat="1" ht="47.25">
      <c r="A771" s="140" t="s">
        <v>731</v>
      </c>
      <c r="B771" s="141" t="s">
        <v>1090</v>
      </c>
      <c r="C771" s="141">
        <v>2022</v>
      </c>
      <c r="D771" s="141">
        <v>0.4</v>
      </c>
      <c r="E771" s="141">
        <v>1</v>
      </c>
      <c r="F771" s="141">
        <v>110</v>
      </c>
      <c r="G771" s="68">
        <v>41309.46</v>
      </c>
      <c r="L771" s="162"/>
      <c r="M771" s="162"/>
    </row>
    <row r="772" spans="1:13" s="152" customFormat="1" ht="78.75">
      <c r="A772" s="140" t="s">
        <v>731</v>
      </c>
      <c r="B772" s="141" t="s">
        <v>1091</v>
      </c>
      <c r="C772" s="141">
        <v>2022</v>
      </c>
      <c r="D772" s="141">
        <v>0.4</v>
      </c>
      <c r="E772" s="141">
        <v>1</v>
      </c>
      <c r="F772" s="141">
        <v>110</v>
      </c>
      <c r="G772" s="68">
        <v>65285.83</v>
      </c>
      <c r="L772" s="162"/>
      <c r="M772" s="162"/>
    </row>
    <row r="773" spans="1:13" s="152" customFormat="1" ht="31.5">
      <c r="A773" s="140" t="s">
        <v>731</v>
      </c>
      <c r="B773" s="141" t="s">
        <v>1092</v>
      </c>
      <c r="C773" s="141">
        <v>2022</v>
      </c>
      <c r="D773" s="141">
        <v>0.4</v>
      </c>
      <c r="E773" s="141">
        <v>1</v>
      </c>
      <c r="F773" s="141">
        <v>130</v>
      </c>
      <c r="G773" s="68">
        <v>44617.53</v>
      </c>
      <c r="L773" s="162"/>
      <c r="M773" s="162"/>
    </row>
    <row r="774" spans="1:13" s="152" customFormat="1" ht="31.5">
      <c r="A774" s="140" t="s">
        <v>731</v>
      </c>
      <c r="B774" s="141" t="s">
        <v>1093</v>
      </c>
      <c r="C774" s="141">
        <v>2022</v>
      </c>
      <c r="D774" s="141">
        <v>0.4</v>
      </c>
      <c r="E774" s="141">
        <v>1</v>
      </c>
      <c r="F774" s="141">
        <v>40</v>
      </c>
      <c r="G774" s="68">
        <v>34744.248500000002</v>
      </c>
      <c r="L774" s="162"/>
      <c r="M774" s="162"/>
    </row>
    <row r="775" spans="1:13" s="152" customFormat="1" ht="63">
      <c r="A775" s="140" t="s">
        <v>730</v>
      </c>
      <c r="B775" s="141" t="s">
        <v>1094</v>
      </c>
      <c r="C775" s="141">
        <v>2022</v>
      </c>
      <c r="D775" s="141">
        <v>0.4</v>
      </c>
      <c r="E775" s="141">
        <v>1</v>
      </c>
      <c r="F775" s="141">
        <v>7</v>
      </c>
      <c r="G775" s="68">
        <v>29498.04</v>
      </c>
      <c r="L775" s="162"/>
      <c r="M775" s="162"/>
    </row>
    <row r="776" spans="1:13" s="152" customFormat="1" ht="63">
      <c r="A776" s="140" t="s">
        <v>729</v>
      </c>
      <c r="B776" s="141" t="s">
        <v>1095</v>
      </c>
      <c r="C776" s="141">
        <v>2022</v>
      </c>
      <c r="D776" s="141">
        <v>0.4</v>
      </c>
      <c r="E776" s="141">
        <v>1</v>
      </c>
      <c r="F776" s="141">
        <v>5</v>
      </c>
      <c r="G776" s="68">
        <v>22262.12</v>
      </c>
      <c r="L776" s="162"/>
      <c r="M776" s="162"/>
    </row>
    <row r="777" spans="1:13" s="152" customFormat="1" ht="63">
      <c r="A777" s="140" t="s">
        <v>730</v>
      </c>
      <c r="B777" s="141" t="s">
        <v>1096</v>
      </c>
      <c r="C777" s="141">
        <v>2022</v>
      </c>
      <c r="D777" s="141">
        <v>0.4</v>
      </c>
      <c r="E777" s="141">
        <v>1</v>
      </c>
      <c r="F777" s="141">
        <v>30</v>
      </c>
      <c r="G777" s="68">
        <v>41728.6734</v>
      </c>
      <c r="L777" s="162"/>
      <c r="M777" s="162"/>
    </row>
    <row r="778" spans="1:13" s="152" customFormat="1" ht="63">
      <c r="A778" s="140" t="s">
        <v>730</v>
      </c>
      <c r="B778" s="141" t="s">
        <v>1097</v>
      </c>
      <c r="C778" s="141">
        <v>2022</v>
      </c>
      <c r="D778" s="141">
        <v>0.4</v>
      </c>
      <c r="E778" s="141">
        <v>1</v>
      </c>
      <c r="F778" s="141">
        <v>15</v>
      </c>
      <c r="G778" s="68">
        <v>32321.858499999998</v>
      </c>
      <c r="L778" s="162"/>
      <c r="M778" s="162"/>
    </row>
    <row r="779" spans="1:13" s="152" customFormat="1" ht="63">
      <c r="A779" s="140" t="s">
        <v>730</v>
      </c>
      <c r="B779" s="141" t="s">
        <v>1098</v>
      </c>
      <c r="C779" s="141">
        <v>2022</v>
      </c>
      <c r="D779" s="141">
        <v>0.4</v>
      </c>
      <c r="E779" s="141">
        <v>1</v>
      </c>
      <c r="F779" s="141">
        <v>15</v>
      </c>
      <c r="G779" s="68">
        <v>32429.205100000003</v>
      </c>
      <c r="L779" s="162"/>
      <c r="M779" s="162"/>
    </row>
    <row r="780" spans="1:13" s="152" customFormat="1" ht="31.5">
      <c r="A780" s="140" t="s">
        <v>731</v>
      </c>
      <c r="B780" s="141" t="s">
        <v>1099</v>
      </c>
      <c r="C780" s="141">
        <v>2022</v>
      </c>
      <c r="D780" s="141">
        <v>0.4</v>
      </c>
      <c r="E780" s="141">
        <v>1</v>
      </c>
      <c r="F780" s="141">
        <v>70</v>
      </c>
      <c r="G780" s="68">
        <v>58853.656799999997</v>
      </c>
      <c r="L780" s="162"/>
      <c r="M780" s="162"/>
    </row>
    <row r="781" spans="1:13" s="152" customFormat="1" ht="31.5">
      <c r="A781" s="140" t="s">
        <v>731</v>
      </c>
      <c r="B781" s="141" t="s">
        <v>1100</v>
      </c>
      <c r="C781" s="141">
        <v>2022</v>
      </c>
      <c r="D781" s="141">
        <v>0.4</v>
      </c>
      <c r="E781" s="141">
        <v>1</v>
      </c>
      <c r="F781" s="141">
        <v>80</v>
      </c>
      <c r="G781" s="68">
        <v>85301.31</v>
      </c>
      <c r="L781" s="162"/>
      <c r="M781" s="162"/>
    </row>
    <row r="782" spans="1:13" s="152" customFormat="1" ht="31.5">
      <c r="A782" s="140" t="s">
        <v>731</v>
      </c>
      <c r="B782" s="141" t="s">
        <v>1101</v>
      </c>
      <c r="C782" s="141">
        <v>2022</v>
      </c>
      <c r="D782" s="141">
        <v>0.4</v>
      </c>
      <c r="E782" s="141">
        <v>1</v>
      </c>
      <c r="F782" s="141">
        <v>30</v>
      </c>
      <c r="G782" s="68">
        <v>34741.107000000004</v>
      </c>
      <c r="L782" s="162"/>
      <c r="M782" s="162"/>
    </row>
    <row r="783" spans="1:13" s="152" customFormat="1" ht="63">
      <c r="A783" s="140" t="s">
        <v>730</v>
      </c>
      <c r="B783" s="141" t="s">
        <v>1102</v>
      </c>
      <c r="C783" s="141">
        <v>2022</v>
      </c>
      <c r="D783" s="141">
        <v>0.4</v>
      </c>
      <c r="E783" s="141">
        <v>1</v>
      </c>
      <c r="F783" s="141">
        <v>15</v>
      </c>
      <c r="G783" s="68">
        <v>47062.09</v>
      </c>
      <c r="L783" s="162"/>
      <c r="M783" s="162"/>
    </row>
    <row r="784" spans="1:13" s="152" customFormat="1" ht="63">
      <c r="A784" s="140" t="s">
        <v>730</v>
      </c>
      <c r="B784" s="141" t="s">
        <v>1103</v>
      </c>
      <c r="C784" s="141">
        <v>2022</v>
      </c>
      <c r="D784" s="141">
        <v>0.4</v>
      </c>
      <c r="E784" s="141">
        <v>1</v>
      </c>
      <c r="F784" s="141">
        <v>15</v>
      </c>
      <c r="G784" s="68">
        <v>35680.14</v>
      </c>
      <c r="L784" s="162"/>
      <c r="M784" s="162"/>
    </row>
    <row r="785" spans="1:13" s="152" customFormat="1" ht="63">
      <c r="A785" s="140" t="s">
        <v>729</v>
      </c>
      <c r="B785" s="141" t="s">
        <v>1104</v>
      </c>
      <c r="C785" s="141">
        <v>2022</v>
      </c>
      <c r="D785" s="141">
        <v>0.4</v>
      </c>
      <c r="E785" s="141">
        <v>1</v>
      </c>
      <c r="F785" s="141">
        <v>3</v>
      </c>
      <c r="G785" s="68">
        <v>23789.665399999998</v>
      </c>
      <c r="L785" s="162"/>
      <c r="M785" s="162"/>
    </row>
    <row r="786" spans="1:13" s="152" customFormat="1" ht="63">
      <c r="A786" s="140" t="s">
        <v>729</v>
      </c>
      <c r="B786" s="141" t="s">
        <v>1105</v>
      </c>
      <c r="C786" s="141">
        <v>2022</v>
      </c>
      <c r="D786" s="141">
        <v>0.4</v>
      </c>
      <c r="E786" s="141">
        <v>1</v>
      </c>
      <c r="F786" s="141">
        <v>3</v>
      </c>
      <c r="G786" s="68">
        <v>23789.665399999998</v>
      </c>
      <c r="L786" s="162"/>
      <c r="M786" s="162"/>
    </row>
    <row r="787" spans="1:13" s="152" customFormat="1" ht="63">
      <c r="A787" s="140" t="s">
        <v>729</v>
      </c>
      <c r="B787" s="141" t="s">
        <v>1106</v>
      </c>
      <c r="C787" s="141">
        <v>2022</v>
      </c>
      <c r="D787" s="141">
        <v>0.4</v>
      </c>
      <c r="E787" s="141">
        <v>1</v>
      </c>
      <c r="F787" s="141">
        <v>4</v>
      </c>
      <c r="G787" s="68">
        <v>23682.143700000001</v>
      </c>
      <c r="L787" s="162"/>
      <c r="M787" s="162"/>
    </row>
    <row r="788" spans="1:13" s="152" customFormat="1" ht="63">
      <c r="A788" s="140" t="s">
        <v>729</v>
      </c>
      <c r="B788" s="141" t="s">
        <v>1107</v>
      </c>
      <c r="C788" s="141">
        <v>2022</v>
      </c>
      <c r="D788" s="141">
        <v>0.4</v>
      </c>
      <c r="E788" s="141">
        <v>1</v>
      </c>
      <c r="F788" s="141">
        <v>3</v>
      </c>
      <c r="G788" s="68">
        <v>23789.665399999998</v>
      </c>
      <c r="L788" s="162"/>
      <c r="M788" s="162"/>
    </row>
    <row r="789" spans="1:13" s="152" customFormat="1" ht="31.5">
      <c r="A789" s="140" t="s">
        <v>731</v>
      </c>
      <c r="B789" s="141" t="s">
        <v>1108</v>
      </c>
      <c r="C789" s="141">
        <v>2022</v>
      </c>
      <c r="D789" s="141">
        <v>0.4</v>
      </c>
      <c r="E789" s="141">
        <v>1</v>
      </c>
      <c r="F789" s="141">
        <v>80</v>
      </c>
      <c r="G789" s="68">
        <v>33406.74</v>
      </c>
      <c r="L789" s="162"/>
      <c r="M789" s="162"/>
    </row>
    <row r="790" spans="1:13" s="152" customFormat="1" ht="63">
      <c r="A790" s="140" t="s">
        <v>731</v>
      </c>
      <c r="B790" s="141" t="s">
        <v>1109</v>
      </c>
      <c r="C790" s="141">
        <v>2022</v>
      </c>
      <c r="D790" s="141">
        <v>0.4</v>
      </c>
      <c r="E790" s="141">
        <v>1</v>
      </c>
      <c r="F790" s="141">
        <v>15</v>
      </c>
      <c r="G790" s="68">
        <v>43807.34</v>
      </c>
      <c r="L790" s="162"/>
      <c r="M790" s="162"/>
    </row>
    <row r="791" spans="1:13" s="152" customFormat="1" ht="47.25">
      <c r="A791" s="140" t="s">
        <v>730</v>
      </c>
      <c r="B791" s="141" t="s">
        <v>1110</v>
      </c>
      <c r="C791" s="141">
        <v>2022</v>
      </c>
      <c r="D791" s="141">
        <v>0.4</v>
      </c>
      <c r="E791" s="141">
        <v>1</v>
      </c>
      <c r="F791" s="141">
        <v>7</v>
      </c>
      <c r="G791" s="68">
        <v>33995</v>
      </c>
      <c r="L791" s="162"/>
      <c r="M791" s="162"/>
    </row>
    <row r="792" spans="1:13" s="152" customFormat="1" ht="47.25">
      <c r="A792" s="140" t="s">
        <v>729</v>
      </c>
      <c r="B792" s="141" t="s">
        <v>1111</v>
      </c>
      <c r="C792" s="141">
        <v>2022</v>
      </c>
      <c r="D792" s="141">
        <v>0.4</v>
      </c>
      <c r="E792" s="141">
        <v>1</v>
      </c>
      <c r="F792" s="141">
        <v>10</v>
      </c>
      <c r="G792" s="68">
        <v>11568.03</v>
      </c>
      <c r="L792" s="162"/>
      <c r="M792" s="162"/>
    </row>
    <row r="793" spans="1:13" s="152" customFormat="1" ht="47.25">
      <c r="A793" s="140" t="s">
        <v>729</v>
      </c>
      <c r="B793" s="141" t="s">
        <v>1112</v>
      </c>
      <c r="C793" s="141">
        <v>2022</v>
      </c>
      <c r="D793" s="141">
        <v>0.4</v>
      </c>
      <c r="E793" s="141">
        <v>1</v>
      </c>
      <c r="F793" s="141">
        <v>15</v>
      </c>
      <c r="G793" s="68">
        <v>11406.499100000001</v>
      </c>
      <c r="L793" s="162"/>
      <c r="M793" s="162"/>
    </row>
    <row r="794" spans="1:13" s="152" customFormat="1" ht="63">
      <c r="A794" s="140" t="s">
        <v>730</v>
      </c>
      <c r="B794" s="141" t="s">
        <v>1113</v>
      </c>
      <c r="C794" s="141">
        <v>2022</v>
      </c>
      <c r="D794" s="141">
        <v>0.4</v>
      </c>
      <c r="E794" s="141">
        <v>1</v>
      </c>
      <c r="F794" s="141">
        <v>35</v>
      </c>
      <c r="G794" s="68">
        <v>22232.3</v>
      </c>
      <c r="L794" s="162"/>
      <c r="M794" s="162"/>
    </row>
    <row r="795" spans="1:13" s="152" customFormat="1" ht="63">
      <c r="A795" s="140" t="s">
        <v>731</v>
      </c>
      <c r="B795" s="141" t="s">
        <v>1114</v>
      </c>
      <c r="C795" s="141">
        <v>2022</v>
      </c>
      <c r="D795" s="141">
        <v>0.4</v>
      </c>
      <c r="E795" s="141">
        <v>1</v>
      </c>
      <c r="F795" s="141">
        <v>100</v>
      </c>
      <c r="G795" s="68">
        <v>42461.760000000002</v>
      </c>
      <c r="L795" s="162"/>
      <c r="M795" s="162"/>
    </row>
    <row r="796" spans="1:13" s="152" customFormat="1" ht="47.25">
      <c r="A796" s="140" t="s">
        <v>731</v>
      </c>
      <c r="B796" s="141" t="s">
        <v>1115</v>
      </c>
      <c r="C796" s="141">
        <v>2022</v>
      </c>
      <c r="D796" s="141">
        <v>0.4</v>
      </c>
      <c r="E796" s="141">
        <v>2</v>
      </c>
      <c r="F796" s="141">
        <v>180</v>
      </c>
      <c r="G796" s="68">
        <v>65759.61</v>
      </c>
      <c r="L796" s="162"/>
      <c r="M796" s="162"/>
    </row>
    <row r="797" spans="1:13" s="152" customFormat="1" ht="47.25">
      <c r="A797" s="140" t="s">
        <v>729</v>
      </c>
      <c r="B797" s="141" t="s">
        <v>1116</v>
      </c>
      <c r="C797" s="141">
        <v>2022</v>
      </c>
      <c r="D797" s="141">
        <v>0.4</v>
      </c>
      <c r="E797" s="141">
        <v>1</v>
      </c>
      <c r="F797" s="141">
        <v>3</v>
      </c>
      <c r="G797" s="68">
        <v>11406.49</v>
      </c>
      <c r="L797" s="162"/>
      <c r="M797" s="162"/>
    </row>
    <row r="798" spans="1:13" s="152" customFormat="1" ht="47.25">
      <c r="A798" s="140" t="s">
        <v>729</v>
      </c>
      <c r="B798" s="141" t="s">
        <v>1117</v>
      </c>
      <c r="C798" s="141">
        <v>2022</v>
      </c>
      <c r="D798" s="141">
        <v>0.4</v>
      </c>
      <c r="E798" s="141">
        <v>1</v>
      </c>
      <c r="F798" s="141">
        <v>10</v>
      </c>
      <c r="G798" s="68">
        <v>7463.22</v>
      </c>
      <c r="L798" s="162"/>
      <c r="M798" s="162"/>
    </row>
    <row r="799" spans="1:13" s="152" customFormat="1" ht="31.5">
      <c r="A799" s="140" t="s">
        <v>731</v>
      </c>
      <c r="B799" s="141" t="s">
        <v>1118</v>
      </c>
      <c r="C799" s="141">
        <v>2022</v>
      </c>
      <c r="D799" s="141">
        <v>0.4</v>
      </c>
      <c r="E799" s="141">
        <v>1</v>
      </c>
      <c r="F799" s="141">
        <v>50</v>
      </c>
      <c r="G799" s="68">
        <v>41612.769999999997</v>
      </c>
      <c r="L799" s="162"/>
      <c r="M799" s="162"/>
    </row>
    <row r="800" spans="1:13" s="152" customFormat="1" ht="47.25">
      <c r="A800" s="140" t="s">
        <v>731</v>
      </c>
      <c r="B800" s="141" t="s">
        <v>1119</v>
      </c>
      <c r="C800" s="141">
        <v>2022</v>
      </c>
      <c r="D800" s="141">
        <v>0.4</v>
      </c>
      <c r="E800" s="141">
        <v>1</v>
      </c>
      <c r="F800" s="141">
        <v>5</v>
      </c>
      <c r="G800" s="68">
        <v>56059.33</v>
      </c>
      <c r="L800" s="162"/>
      <c r="M800" s="162"/>
    </row>
    <row r="801" spans="1:13" s="152" customFormat="1" ht="63">
      <c r="A801" s="140" t="s">
        <v>729</v>
      </c>
      <c r="B801" s="141" t="s">
        <v>1120</v>
      </c>
      <c r="C801" s="141">
        <v>2022</v>
      </c>
      <c r="D801" s="141">
        <v>0.4</v>
      </c>
      <c r="E801" s="141">
        <v>1</v>
      </c>
      <c r="F801" s="141">
        <v>9</v>
      </c>
      <c r="G801" s="68">
        <v>14914.28</v>
      </c>
      <c r="L801" s="162"/>
      <c r="M801" s="162"/>
    </row>
    <row r="802" spans="1:13" s="152" customFormat="1" ht="31.5">
      <c r="A802" s="140" t="s">
        <v>730</v>
      </c>
      <c r="B802" s="141" t="s">
        <v>1121</v>
      </c>
      <c r="C802" s="141">
        <v>2022</v>
      </c>
      <c r="D802" s="141">
        <v>0.4</v>
      </c>
      <c r="E802" s="141">
        <v>1</v>
      </c>
      <c r="F802" s="141">
        <v>7</v>
      </c>
      <c r="G802" s="68">
        <v>35356.99</v>
      </c>
      <c r="L802" s="162"/>
      <c r="M802" s="162"/>
    </row>
    <row r="803" spans="1:13" s="152" customFormat="1" ht="47.25">
      <c r="A803" s="140" t="s">
        <v>731</v>
      </c>
      <c r="B803" s="141" t="s">
        <v>1122</v>
      </c>
      <c r="C803" s="141">
        <v>2022</v>
      </c>
      <c r="D803" s="141">
        <v>0.4</v>
      </c>
      <c r="E803" s="141">
        <v>2</v>
      </c>
      <c r="F803" s="141">
        <v>100</v>
      </c>
      <c r="G803" s="68">
        <v>82396.289999999994</v>
      </c>
      <c r="L803" s="162"/>
      <c r="M803" s="162"/>
    </row>
    <row r="804" spans="1:13" s="152" customFormat="1" ht="63">
      <c r="A804" s="140" t="s">
        <v>729</v>
      </c>
      <c r="B804" s="141" t="s">
        <v>1123</v>
      </c>
      <c r="C804" s="141">
        <v>2022</v>
      </c>
      <c r="D804" s="141">
        <v>0.4</v>
      </c>
      <c r="E804" s="141">
        <v>1</v>
      </c>
      <c r="F804" s="141">
        <v>6</v>
      </c>
      <c r="G804" s="68">
        <v>28486.62</v>
      </c>
      <c r="L804" s="162"/>
      <c r="M804" s="162"/>
    </row>
    <row r="805" spans="1:13" s="152" customFormat="1" ht="47.25">
      <c r="A805" s="140" t="s">
        <v>730</v>
      </c>
      <c r="B805" s="141" t="s">
        <v>1124</v>
      </c>
      <c r="C805" s="141">
        <v>2022</v>
      </c>
      <c r="D805" s="141">
        <v>0.4</v>
      </c>
      <c r="E805" s="141">
        <v>1</v>
      </c>
      <c r="F805" s="141">
        <v>15</v>
      </c>
      <c r="G805" s="68">
        <v>22232.3</v>
      </c>
      <c r="L805" s="162"/>
      <c r="M805" s="162"/>
    </row>
    <row r="806" spans="1:13" s="152" customFormat="1" ht="47.25">
      <c r="A806" s="140" t="s">
        <v>731</v>
      </c>
      <c r="B806" s="141" t="s">
        <v>1125</v>
      </c>
      <c r="C806" s="141">
        <v>2022</v>
      </c>
      <c r="D806" s="141">
        <v>0.4</v>
      </c>
      <c r="E806" s="141">
        <v>1</v>
      </c>
      <c r="F806" s="141">
        <v>80</v>
      </c>
      <c r="G806" s="68">
        <v>54618.745600000002</v>
      </c>
      <c r="L806" s="162"/>
      <c r="M806" s="162"/>
    </row>
    <row r="807" spans="1:13" s="152" customFormat="1" ht="47.25">
      <c r="A807" s="140" t="s">
        <v>730</v>
      </c>
      <c r="B807" s="141" t="s">
        <v>1126</v>
      </c>
      <c r="C807" s="141">
        <v>2022</v>
      </c>
      <c r="D807" s="141">
        <v>0.4</v>
      </c>
      <c r="E807" s="141">
        <v>1</v>
      </c>
      <c r="F807" s="141">
        <v>30</v>
      </c>
      <c r="G807" s="68">
        <v>22232.141299999999</v>
      </c>
      <c r="L807" s="162"/>
      <c r="M807" s="162"/>
    </row>
    <row r="808" spans="1:13" s="152" customFormat="1" ht="47.25">
      <c r="A808" s="140" t="s">
        <v>731</v>
      </c>
      <c r="B808" s="141" t="s">
        <v>1127</v>
      </c>
      <c r="C808" s="141">
        <v>2022</v>
      </c>
      <c r="D808" s="141">
        <v>0.4</v>
      </c>
      <c r="E808" s="141">
        <v>1</v>
      </c>
      <c r="F808" s="141">
        <v>75</v>
      </c>
      <c r="G808" s="68">
        <v>55621.085500000001</v>
      </c>
      <c r="L808" s="162"/>
      <c r="M808" s="162"/>
    </row>
    <row r="809" spans="1:13" s="152" customFormat="1" ht="47.25">
      <c r="A809" s="140" t="s">
        <v>729</v>
      </c>
      <c r="B809" s="141" t="s">
        <v>1128</v>
      </c>
      <c r="C809" s="141">
        <v>2022</v>
      </c>
      <c r="D809" s="141">
        <v>0.4</v>
      </c>
      <c r="E809" s="141">
        <v>1</v>
      </c>
      <c r="F809" s="141">
        <v>3</v>
      </c>
      <c r="G809" s="68">
        <v>22655.671000000002</v>
      </c>
      <c r="L809" s="162"/>
      <c r="M809" s="162"/>
    </row>
    <row r="810" spans="1:13" s="152" customFormat="1" ht="47.25">
      <c r="A810" s="140" t="s">
        <v>729</v>
      </c>
      <c r="B810" s="141" t="s">
        <v>1129</v>
      </c>
      <c r="C810" s="141">
        <v>2022</v>
      </c>
      <c r="D810" s="141">
        <v>0.4</v>
      </c>
      <c r="E810" s="141">
        <v>1</v>
      </c>
      <c r="F810" s="141">
        <v>3</v>
      </c>
      <c r="G810" s="68">
        <v>22747.444</v>
      </c>
      <c r="L810" s="162"/>
      <c r="M810" s="162"/>
    </row>
    <row r="811" spans="1:13" s="152" customFormat="1" ht="47.25">
      <c r="A811" s="140" t="s">
        <v>729</v>
      </c>
      <c r="B811" s="141" t="s">
        <v>1130</v>
      </c>
      <c r="C811" s="141">
        <v>2022</v>
      </c>
      <c r="D811" s="141">
        <v>0.4</v>
      </c>
      <c r="E811" s="141">
        <v>1</v>
      </c>
      <c r="F811" s="141">
        <v>10</v>
      </c>
      <c r="G811" s="68">
        <v>24321</v>
      </c>
      <c r="L811" s="162"/>
      <c r="M811" s="162"/>
    </row>
    <row r="812" spans="1:13" s="152" customFormat="1" ht="47.25">
      <c r="A812" s="140" t="s">
        <v>731</v>
      </c>
      <c r="B812" s="141" t="s">
        <v>1131</v>
      </c>
      <c r="C812" s="141">
        <v>2022</v>
      </c>
      <c r="D812" s="141">
        <v>0.4</v>
      </c>
      <c r="E812" s="141">
        <v>1</v>
      </c>
      <c r="F812" s="141">
        <v>200</v>
      </c>
      <c r="G812" s="68">
        <v>35020.04</v>
      </c>
      <c r="L812" s="162"/>
      <c r="M812" s="162"/>
    </row>
    <row r="813" spans="1:13" s="152" customFormat="1" ht="47.25">
      <c r="A813" s="140" t="s">
        <v>729</v>
      </c>
      <c r="B813" s="141" t="s">
        <v>1132</v>
      </c>
      <c r="C813" s="141">
        <v>2022</v>
      </c>
      <c r="D813" s="141">
        <v>0.4</v>
      </c>
      <c r="E813" s="141">
        <v>1</v>
      </c>
      <c r="F813" s="141">
        <v>3</v>
      </c>
      <c r="G813" s="68">
        <v>23636.247799999997</v>
      </c>
      <c r="L813" s="162"/>
      <c r="M813" s="162"/>
    </row>
    <row r="814" spans="1:13" s="152" customFormat="1" ht="31.5">
      <c r="A814" s="140" t="s">
        <v>731</v>
      </c>
      <c r="B814" s="141" t="s">
        <v>1133</v>
      </c>
      <c r="C814" s="141">
        <v>2022</v>
      </c>
      <c r="D814" s="141">
        <v>0.4</v>
      </c>
      <c r="E814" s="141">
        <v>1</v>
      </c>
      <c r="F814" s="141">
        <v>70</v>
      </c>
      <c r="G814" s="68">
        <v>58125.59</v>
      </c>
      <c r="L814" s="162"/>
      <c r="M814" s="162"/>
    </row>
    <row r="815" spans="1:13" s="152" customFormat="1" ht="31.5">
      <c r="A815" s="140" t="s">
        <v>731</v>
      </c>
      <c r="B815" s="141" t="s">
        <v>1134</v>
      </c>
      <c r="C815" s="141">
        <v>2022</v>
      </c>
      <c r="D815" s="141">
        <v>0.4</v>
      </c>
      <c r="E815" s="141">
        <v>1</v>
      </c>
      <c r="F815" s="141">
        <v>100</v>
      </c>
      <c r="G815" s="68">
        <v>26896.78</v>
      </c>
      <c r="L815" s="162"/>
      <c r="M815" s="162"/>
    </row>
    <row r="816" spans="1:13" s="152" customFormat="1" ht="47.25">
      <c r="A816" s="140" t="s">
        <v>730</v>
      </c>
      <c r="B816" s="141" t="s">
        <v>1135</v>
      </c>
      <c r="C816" s="141">
        <v>2022</v>
      </c>
      <c r="D816" s="141">
        <v>0.4</v>
      </c>
      <c r="E816" s="141">
        <v>1</v>
      </c>
      <c r="F816" s="141">
        <v>15</v>
      </c>
      <c r="G816" s="68">
        <v>19708.240000000002</v>
      </c>
      <c r="L816" s="162"/>
      <c r="M816" s="162"/>
    </row>
    <row r="817" spans="1:13" s="152" customFormat="1" ht="47.25">
      <c r="A817" s="140" t="s">
        <v>730</v>
      </c>
      <c r="B817" s="141" t="s">
        <v>1136</v>
      </c>
      <c r="C817" s="141">
        <v>2022</v>
      </c>
      <c r="D817" s="141">
        <v>0.4</v>
      </c>
      <c r="E817" s="141">
        <v>1</v>
      </c>
      <c r="F817" s="141">
        <v>15</v>
      </c>
      <c r="G817" s="68">
        <v>27889.72</v>
      </c>
      <c r="L817" s="162"/>
      <c r="M817" s="162"/>
    </row>
    <row r="818" spans="1:13" s="152" customFormat="1" ht="47.25">
      <c r="A818" s="140" t="s">
        <v>729</v>
      </c>
      <c r="B818" s="141" t="s">
        <v>1137</v>
      </c>
      <c r="C818" s="141">
        <v>2022</v>
      </c>
      <c r="D818" s="141">
        <v>0.4</v>
      </c>
      <c r="E818" s="141">
        <v>1</v>
      </c>
      <c r="F818" s="141">
        <v>3</v>
      </c>
      <c r="G818" s="67">
        <v>12392.62</v>
      </c>
      <c r="L818" s="162"/>
      <c r="M818" s="162"/>
    </row>
    <row r="819" spans="1:13" s="152" customFormat="1" ht="63">
      <c r="A819" s="140" t="s">
        <v>731</v>
      </c>
      <c r="B819" s="141" t="s">
        <v>1138</v>
      </c>
      <c r="C819" s="141">
        <v>2022</v>
      </c>
      <c r="D819" s="141">
        <v>0.4</v>
      </c>
      <c r="E819" s="141">
        <v>1</v>
      </c>
      <c r="F819" s="141">
        <v>140</v>
      </c>
      <c r="G819" s="68">
        <v>22803.09</v>
      </c>
      <c r="L819" s="162"/>
      <c r="M819" s="162"/>
    </row>
    <row r="820" spans="1:13" s="152" customFormat="1" ht="63">
      <c r="A820" s="140" t="s">
        <v>729</v>
      </c>
      <c r="B820" s="141" t="s">
        <v>1139</v>
      </c>
      <c r="C820" s="141">
        <v>2022</v>
      </c>
      <c r="D820" s="141">
        <v>0.4</v>
      </c>
      <c r="E820" s="141">
        <v>1</v>
      </c>
      <c r="F820" s="141">
        <v>10</v>
      </c>
      <c r="G820" s="71">
        <v>12912.21</v>
      </c>
      <c r="L820" s="162"/>
      <c r="M820" s="162"/>
    </row>
    <row r="821" spans="1:13" s="152" customFormat="1" ht="47.25">
      <c r="A821" s="140" t="s">
        <v>729</v>
      </c>
      <c r="B821" s="141" t="s">
        <v>1140</v>
      </c>
      <c r="C821" s="141">
        <v>2022</v>
      </c>
      <c r="D821" s="141">
        <v>0.4</v>
      </c>
      <c r="E821" s="141">
        <v>1</v>
      </c>
      <c r="F821" s="141">
        <v>3</v>
      </c>
      <c r="G821" s="67">
        <v>22902.07</v>
      </c>
      <c r="L821" s="162"/>
      <c r="M821" s="162"/>
    </row>
    <row r="822" spans="1:13" s="152" customFormat="1" ht="47.25">
      <c r="A822" s="140" t="s">
        <v>729</v>
      </c>
      <c r="B822" s="141" t="s">
        <v>1141</v>
      </c>
      <c r="C822" s="141">
        <v>2022</v>
      </c>
      <c r="D822" s="141">
        <v>0.4</v>
      </c>
      <c r="E822" s="141">
        <v>1</v>
      </c>
      <c r="F822" s="141">
        <v>3</v>
      </c>
      <c r="G822" s="67">
        <v>19479.37</v>
      </c>
      <c r="L822" s="162"/>
      <c r="M822" s="162"/>
    </row>
    <row r="823" spans="1:13" s="152" customFormat="1" ht="63">
      <c r="A823" s="140" t="s">
        <v>729</v>
      </c>
      <c r="B823" s="141" t="s">
        <v>1142</v>
      </c>
      <c r="C823" s="141">
        <v>2022</v>
      </c>
      <c r="D823" s="141">
        <v>0.4</v>
      </c>
      <c r="E823" s="141">
        <v>1</v>
      </c>
      <c r="F823" s="141">
        <v>7</v>
      </c>
      <c r="G823" s="67">
        <v>19278</v>
      </c>
      <c r="L823" s="162"/>
      <c r="M823" s="162"/>
    </row>
    <row r="824" spans="1:13" s="152" customFormat="1" ht="63">
      <c r="A824" s="140" t="s">
        <v>729</v>
      </c>
      <c r="B824" s="141" t="s">
        <v>1143</v>
      </c>
      <c r="C824" s="141">
        <v>2022</v>
      </c>
      <c r="D824" s="141">
        <v>0.4</v>
      </c>
      <c r="E824" s="141">
        <v>1</v>
      </c>
      <c r="F824" s="141">
        <v>5</v>
      </c>
      <c r="G824" s="67">
        <v>19611</v>
      </c>
      <c r="L824" s="162"/>
      <c r="M824" s="162"/>
    </row>
    <row r="825" spans="1:13" s="152" customFormat="1" ht="47.25">
      <c r="A825" s="140" t="s">
        <v>730</v>
      </c>
      <c r="B825" s="141" t="s">
        <v>1144</v>
      </c>
      <c r="C825" s="141">
        <v>2022</v>
      </c>
      <c r="D825" s="141">
        <v>0.4</v>
      </c>
      <c r="E825" s="141">
        <v>1</v>
      </c>
      <c r="F825" s="141">
        <v>10</v>
      </c>
      <c r="G825" s="67">
        <v>19813.18</v>
      </c>
      <c r="L825" s="162"/>
      <c r="M825" s="162"/>
    </row>
    <row r="826" spans="1:13" s="152" customFormat="1" ht="47.25">
      <c r="A826" s="140" t="s">
        <v>729</v>
      </c>
      <c r="B826" s="141" t="s">
        <v>1145</v>
      </c>
      <c r="C826" s="141">
        <v>2022</v>
      </c>
      <c r="D826" s="141">
        <v>0.4</v>
      </c>
      <c r="E826" s="141">
        <v>1</v>
      </c>
      <c r="F826" s="141">
        <v>15</v>
      </c>
      <c r="G826" s="67">
        <v>7450.49</v>
      </c>
      <c r="L826" s="162"/>
      <c r="M826" s="162"/>
    </row>
    <row r="827" spans="1:13" s="152" customFormat="1" ht="47.25">
      <c r="A827" s="140" t="s">
        <v>729</v>
      </c>
      <c r="B827" s="141" t="s">
        <v>1146</v>
      </c>
      <c r="C827" s="141">
        <v>2022</v>
      </c>
      <c r="D827" s="141">
        <v>0.4</v>
      </c>
      <c r="E827" s="141">
        <v>1</v>
      </c>
      <c r="F827" s="141">
        <v>15</v>
      </c>
      <c r="G827" s="67">
        <v>22994.97</v>
      </c>
      <c r="L827" s="162"/>
      <c r="M827" s="162"/>
    </row>
    <row r="828" spans="1:13" s="152" customFormat="1" ht="31.5">
      <c r="A828" s="140" t="s">
        <v>731</v>
      </c>
      <c r="B828" s="141" t="s">
        <v>1147</v>
      </c>
      <c r="C828" s="141">
        <v>2022</v>
      </c>
      <c r="D828" s="141">
        <v>0.4</v>
      </c>
      <c r="E828" s="141">
        <v>1</v>
      </c>
      <c r="F828" s="141">
        <v>95</v>
      </c>
      <c r="G828" s="67">
        <v>31571.26</v>
      </c>
      <c r="L828" s="162"/>
      <c r="M828" s="162"/>
    </row>
    <row r="829" spans="1:13" s="152" customFormat="1" ht="63">
      <c r="A829" s="140" t="s">
        <v>729</v>
      </c>
      <c r="B829" s="141" t="s">
        <v>1148</v>
      </c>
      <c r="C829" s="141">
        <v>2022</v>
      </c>
      <c r="D829" s="141">
        <v>0.4</v>
      </c>
      <c r="E829" s="141">
        <v>1</v>
      </c>
      <c r="F829" s="141">
        <v>6</v>
      </c>
      <c r="G829" s="67">
        <v>18953.419999999998</v>
      </c>
      <c r="L829" s="162"/>
      <c r="M829" s="162"/>
    </row>
    <row r="830" spans="1:13" s="152" customFormat="1" ht="47.25">
      <c r="A830" s="140" t="s">
        <v>730</v>
      </c>
      <c r="B830" s="141" t="s">
        <v>1149</v>
      </c>
      <c r="C830" s="141">
        <v>2022</v>
      </c>
      <c r="D830" s="141">
        <v>0.4</v>
      </c>
      <c r="E830" s="141">
        <v>1</v>
      </c>
      <c r="F830" s="141">
        <v>15</v>
      </c>
      <c r="G830" s="67">
        <v>31383.65</v>
      </c>
      <c r="L830" s="162"/>
      <c r="M830" s="162"/>
    </row>
    <row r="831" spans="1:13" s="152" customFormat="1" ht="63">
      <c r="A831" s="140" t="s">
        <v>729</v>
      </c>
      <c r="B831" s="141" t="s">
        <v>1150</v>
      </c>
      <c r="C831" s="141">
        <v>2022</v>
      </c>
      <c r="D831" s="141">
        <v>0.4</v>
      </c>
      <c r="E831" s="141">
        <v>1</v>
      </c>
      <c r="F831" s="141">
        <v>10</v>
      </c>
      <c r="G831" s="67">
        <v>22064.85</v>
      </c>
      <c r="L831" s="162"/>
      <c r="M831" s="162"/>
    </row>
    <row r="832" spans="1:13" s="152" customFormat="1" ht="47.25">
      <c r="A832" s="140" t="s">
        <v>729</v>
      </c>
      <c r="B832" s="141" t="s">
        <v>1151</v>
      </c>
      <c r="C832" s="141">
        <v>2022</v>
      </c>
      <c r="D832" s="141">
        <v>0.4</v>
      </c>
      <c r="E832" s="141">
        <v>1</v>
      </c>
      <c r="F832" s="141">
        <v>7</v>
      </c>
      <c r="G832" s="67">
        <v>7781.18</v>
      </c>
      <c r="L832" s="162"/>
      <c r="M832" s="162"/>
    </row>
    <row r="833" spans="1:13" s="152" customFormat="1" ht="47.25">
      <c r="A833" s="140" t="s">
        <v>729</v>
      </c>
      <c r="B833" s="141" t="s">
        <v>1152</v>
      </c>
      <c r="C833" s="141">
        <v>2022</v>
      </c>
      <c r="D833" s="141">
        <v>0.4</v>
      </c>
      <c r="E833" s="141">
        <v>1</v>
      </c>
      <c r="F833" s="141">
        <v>3</v>
      </c>
      <c r="G833" s="67">
        <v>7781.18</v>
      </c>
      <c r="L833" s="162"/>
      <c r="M833" s="162"/>
    </row>
    <row r="834" spans="1:13" s="152" customFormat="1" ht="47.25">
      <c r="A834" s="140" t="s">
        <v>729</v>
      </c>
      <c r="B834" s="141" t="s">
        <v>1153</v>
      </c>
      <c r="C834" s="141">
        <v>2022</v>
      </c>
      <c r="D834" s="141">
        <v>0.4</v>
      </c>
      <c r="E834" s="141">
        <v>1</v>
      </c>
      <c r="F834" s="141">
        <v>3</v>
      </c>
      <c r="G834" s="67">
        <v>9956.66</v>
      </c>
      <c r="L834" s="162"/>
      <c r="M834" s="162"/>
    </row>
    <row r="835" spans="1:13" s="152" customFormat="1" ht="47.25">
      <c r="A835" s="140" t="s">
        <v>729</v>
      </c>
      <c r="B835" s="141" t="s">
        <v>1154</v>
      </c>
      <c r="C835" s="141">
        <v>2022</v>
      </c>
      <c r="D835" s="141">
        <v>0.4</v>
      </c>
      <c r="E835" s="141">
        <v>1</v>
      </c>
      <c r="F835" s="141">
        <v>3</v>
      </c>
      <c r="G835" s="67">
        <v>7781.18</v>
      </c>
      <c r="L835" s="162"/>
      <c r="M835" s="162"/>
    </row>
    <row r="836" spans="1:13" s="152" customFormat="1" ht="47.25">
      <c r="A836" s="140" t="s">
        <v>729</v>
      </c>
      <c r="B836" s="141" t="s">
        <v>1155</v>
      </c>
      <c r="C836" s="141">
        <v>2022</v>
      </c>
      <c r="D836" s="141">
        <v>0.4</v>
      </c>
      <c r="E836" s="141">
        <v>1</v>
      </c>
      <c r="F836" s="141">
        <v>3</v>
      </c>
      <c r="G836" s="67">
        <v>9956.66</v>
      </c>
      <c r="L836" s="162"/>
      <c r="M836" s="162"/>
    </row>
    <row r="837" spans="1:13" s="152" customFormat="1" ht="47.25">
      <c r="A837" s="140" t="s">
        <v>729</v>
      </c>
      <c r="B837" s="141" t="s">
        <v>1156</v>
      </c>
      <c r="C837" s="141">
        <v>2022</v>
      </c>
      <c r="D837" s="141">
        <v>0.4</v>
      </c>
      <c r="E837" s="141">
        <v>1</v>
      </c>
      <c r="F837" s="141">
        <v>3</v>
      </c>
      <c r="G837" s="67">
        <v>9956.66</v>
      </c>
      <c r="L837" s="162"/>
      <c r="M837" s="162"/>
    </row>
    <row r="838" spans="1:13" s="152" customFormat="1" ht="31.5">
      <c r="A838" s="140" t="s">
        <v>730</v>
      </c>
      <c r="B838" s="141" t="s">
        <v>1157</v>
      </c>
      <c r="C838" s="141">
        <v>2022</v>
      </c>
      <c r="D838" s="141">
        <v>0.4</v>
      </c>
      <c r="E838" s="141">
        <v>1</v>
      </c>
      <c r="F838" s="141">
        <v>7</v>
      </c>
      <c r="G838" s="67">
        <v>19579.6682</v>
      </c>
      <c r="L838" s="162"/>
      <c r="M838" s="162"/>
    </row>
    <row r="839" spans="1:13" s="152" customFormat="1" ht="78.75">
      <c r="A839" s="140" t="s">
        <v>731</v>
      </c>
      <c r="B839" s="141" t="s">
        <v>1158</v>
      </c>
      <c r="C839" s="141">
        <v>2022</v>
      </c>
      <c r="D839" s="141">
        <v>0.4</v>
      </c>
      <c r="E839" s="141">
        <v>1</v>
      </c>
      <c r="F839" s="141">
        <v>80</v>
      </c>
      <c r="G839" s="67">
        <v>30977.71</v>
      </c>
      <c r="L839" s="162"/>
      <c r="M839" s="162"/>
    </row>
    <row r="840" spans="1:13" s="152" customFormat="1" ht="31.5">
      <c r="A840" s="140" t="s">
        <v>731</v>
      </c>
      <c r="B840" s="141" t="s">
        <v>1159</v>
      </c>
      <c r="C840" s="141">
        <v>2022</v>
      </c>
      <c r="D840" s="141">
        <v>0.4</v>
      </c>
      <c r="E840" s="141">
        <v>1</v>
      </c>
      <c r="F840" s="141">
        <v>99</v>
      </c>
      <c r="G840" s="67">
        <v>18176.37</v>
      </c>
      <c r="L840" s="162"/>
      <c r="M840" s="162"/>
    </row>
    <row r="841" spans="1:13" s="152" customFormat="1" ht="63">
      <c r="A841" s="140" t="s">
        <v>730</v>
      </c>
      <c r="B841" s="141" t="s">
        <v>1160</v>
      </c>
      <c r="C841" s="141">
        <v>2022</v>
      </c>
      <c r="D841" s="141">
        <v>0.4</v>
      </c>
      <c r="E841" s="141">
        <v>1</v>
      </c>
      <c r="F841" s="141">
        <v>15</v>
      </c>
      <c r="G841" s="67">
        <v>32116.27</v>
      </c>
      <c r="L841" s="162"/>
      <c r="M841" s="162"/>
    </row>
    <row r="842" spans="1:13" s="152" customFormat="1" ht="47.25">
      <c r="A842" s="140" t="s">
        <v>731</v>
      </c>
      <c r="B842" s="141" t="s">
        <v>1161</v>
      </c>
      <c r="C842" s="141">
        <v>2022</v>
      </c>
      <c r="D842" s="141">
        <v>0.4</v>
      </c>
      <c r="E842" s="141">
        <v>2</v>
      </c>
      <c r="F842" s="141">
        <v>268</v>
      </c>
      <c r="G842" s="67">
        <v>70636.118000000002</v>
      </c>
      <c r="L842" s="162"/>
      <c r="M842" s="162"/>
    </row>
    <row r="843" spans="1:13" s="152" customFormat="1" ht="63">
      <c r="A843" s="140" t="s">
        <v>729</v>
      </c>
      <c r="B843" s="141" t="s">
        <v>1162</v>
      </c>
      <c r="C843" s="141">
        <v>2022</v>
      </c>
      <c r="D843" s="141">
        <v>0.4</v>
      </c>
      <c r="E843" s="141">
        <v>1</v>
      </c>
      <c r="F843" s="141">
        <v>15</v>
      </c>
      <c r="G843" s="67">
        <v>19155.626800000002</v>
      </c>
      <c r="L843" s="162"/>
      <c r="M843" s="162"/>
    </row>
    <row r="844" spans="1:13" s="152" customFormat="1" ht="31.5">
      <c r="A844" s="140" t="s">
        <v>730</v>
      </c>
      <c r="B844" s="141" t="s">
        <v>1163</v>
      </c>
      <c r="C844" s="141">
        <v>2022</v>
      </c>
      <c r="D844" s="141">
        <v>0.4</v>
      </c>
      <c r="E844" s="141">
        <v>1</v>
      </c>
      <c r="F844" s="141">
        <v>30</v>
      </c>
      <c r="G844" s="67">
        <v>38513.699999999997</v>
      </c>
      <c r="L844" s="162"/>
      <c r="M844" s="162"/>
    </row>
    <row r="845" spans="1:13" s="152" customFormat="1" ht="47.25">
      <c r="A845" s="140" t="s">
        <v>729</v>
      </c>
      <c r="B845" s="141" t="s">
        <v>1164</v>
      </c>
      <c r="C845" s="141">
        <v>2022</v>
      </c>
      <c r="D845" s="141">
        <v>0.4</v>
      </c>
      <c r="E845" s="141">
        <v>1</v>
      </c>
      <c r="F845" s="141">
        <v>3</v>
      </c>
      <c r="G845" s="67">
        <v>7480.61</v>
      </c>
      <c r="L845" s="162"/>
      <c r="M845" s="162"/>
    </row>
    <row r="846" spans="1:13" s="152" customFormat="1" ht="47.25">
      <c r="A846" s="140" t="s">
        <v>729</v>
      </c>
      <c r="B846" s="141" t="s">
        <v>1165</v>
      </c>
      <c r="C846" s="141">
        <v>2022</v>
      </c>
      <c r="D846" s="141">
        <v>0.4</v>
      </c>
      <c r="E846" s="141">
        <v>1</v>
      </c>
      <c r="F846" s="141">
        <v>10</v>
      </c>
      <c r="G846" s="67">
        <v>7480.61</v>
      </c>
      <c r="L846" s="162"/>
      <c r="M846" s="162"/>
    </row>
    <row r="847" spans="1:13" s="152" customFormat="1" ht="47.25">
      <c r="A847" s="140" t="s">
        <v>729</v>
      </c>
      <c r="B847" s="141" t="s">
        <v>1166</v>
      </c>
      <c r="C847" s="141">
        <v>2022</v>
      </c>
      <c r="D847" s="141">
        <v>0.4</v>
      </c>
      <c r="E847" s="141">
        <v>1</v>
      </c>
      <c r="F847" s="141">
        <v>3</v>
      </c>
      <c r="G847" s="67">
        <v>7480.61</v>
      </c>
      <c r="L847" s="162"/>
      <c r="M847" s="162"/>
    </row>
    <row r="848" spans="1:13" s="152" customFormat="1" ht="47.25">
      <c r="A848" s="140" t="s">
        <v>729</v>
      </c>
      <c r="B848" s="141" t="s">
        <v>1167</v>
      </c>
      <c r="C848" s="141">
        <v>2022</v>
      </c>
      <c r="D848" s="141">
        <v>0.4</v>
      </c>
      <c r="E848" s="141">
        <v>1</v>
      </c>
      <c r="F848" s="141">
        <v>10</v>
      </c>
      <c r="G848" s="67">
        <v>7480.61</v>
      </c>
      <c r="L848" s="162"/>
      <c r="M848" s="162"/>
    </row>
    <row r="849" spans="1:13" s="152" customFormat="1" ht="47.25">
      <c r="A849" s="140" t="s">
        <v>729</v>
      </c>
      <c r="B849" s="141" t="s">
        <v>1168</v>
      </c>
      <c r="C849" s="141">
        <v>2022</v>
      </c>
      <c r="D849" s="141">
        <v>0.4</v>
      </c>
      <c r="E849" s="141">
        <v>1</v>
      </c>
      <c r="F849" s="141">
        <v>10</v>
      </c>
      <c r="G849" s="67">
        <v>7168.47</v>
      </c>
      <c r="L849" s="162"/>
      <c r="M849" s="162"/>
    </row>
    <row r="850" spans="1:13" s="152" customFormat="1" ht="47.25">
      <c r="A850" s="140" t="s">
        <v>729</v>
      </c>
      <c r="B850" s="141" t="s">
        <v>1169</v>
      </c>
      <c r="C850" s="141">
        <v>2022</v>
      </c>
      <c r="D850" s="141">
        <v>0.4</v>
      </c>
      <c r="E850" s="141">
        <v>1</v>
      </c>
      <c r="F850" s="141">
        <v>3</v>
      </c>
      <c r="G850" s="67">
        <v>7168.47</v>
      </c>
      <c r="L850" s="162"/>
      <c r="M850" s="162"/>
    </row>
    <row r="851" spans="1:13" s="152" customFormat="1" ht="63">
      <c r="A851" s="140" t="s">
        <v>729</v>
      </c>
      <c r="B851" s="141" t="s">
        <v>1170</v>
      </c>
      <c r="C851" s="141">
        <v>2022</v>
      </c>
      <c r="D851" s="141">
        <v>0.4</v>
      </c>
      <c r="E851" s="141">
        <v>1</v>
      </c>
      <c r="F851" s="141">
        <v>3</v>
      </c>
      <c r="G851" s="67">
        <v>20697.939999999999</v>
      </c>
      <c r="L851" s="162"/>
      <c r="M851" s="162"/>
    </row>
    <row r="852" spans="1:13" s="152" customFormat="1" ht="63">
      <c r="A852" s="140" t="s">
        <v>729</v>
      </c>
      <c r="B852" s="141" t="s">
        <v>1171</v>
      </c>
      <c r="C852" s="141">
        <v>2022</v>
      </c>
      <c r="D852" s="141">
        <v>0.4</v>
      </c>
      <c r="E852" s="141">
        <v>1</v>
      </c>
      <c r="F852" s="141">
        <v>3</v>
      </c>
      <c r="G852" s="67">
        <v>7177.37</v>
      </c>
      <c r="L852" s="162"/>
      <c r="M852" s="162"/>
    </row>
    <row r="853" spans="1:13" s="152" customFormat="1" ht="47.25">
      <c r="A853" s="140" t="s">
        <v>730</v>
      </c>
      <c r="B853" s="141" t="s">
        <v>1172</v>
      </c>
      <c r="C853" s="141">
        <v>2022</v>
      </c>
      <c r="D853" s="141">
        <v>0.4</v>
      </c>
      <c r="E853" s="141">
        <v>1</v>
      </c>
      <c r="F853" s="141">
        <v>15</v>
      </c>
      <c r="G853" s="67">
        <v>18889.28</v>
      </c>
      <c r="L853" s="162"/>
      <c r="M853" s="162"/>
    </row>
    <row r="854" spans="1:13" s="152" customFormat="1" ht="47.25">
      <c r="A854" s="140" t="s">
        <v>731</v>
      </c>
      <c r="B854" s="141" t="s">
        <v>1173</v>
      </c>
      <c r="C854" s="141">
        <v>2022</v>
      </c>
      <c r="D854" s="141">
        <v>6</v>
      </c>
      <c r="E854" s="141">
        <v>1</v>
      </c>
      <c r="F854" s="141">
        <v>598.5</v>
      </c>
      <c r="G854" s="67">
        <v>199527.69</v>
      </c>
      <c r="L854" s="162"/>
      <c r="M854" s="162"/>
    </row>
    <row r="855" spans="1:13" s="152" customFormat="1" ht="63">
      <c r="A855" s="140" t="s">
        <v>730</v>
      </c>
      <c r="B855" s="141" t="s">
        <v>1174</v>
      </c>
      <c r="C855" s="141">
        <v>2022</v>
      </c>
      <c r="D855" s="141">
        <v>0.4</v>
      </c>
      <c r="E855" s="141">
        <v>1</v>
      </c>
      <c r="F855" s="141">
        <v>15</v>
      </c>
      <c r="G855" s="67">
        <v>30776.7464</v>
      </c>
      <c r="L855" s="162"/>
      <c r="M855" s="162"/>
    </row>
    <row r="856" spans="1:13" s="152" customFormat="1" ht="78.75">
      <c r="A856" s="140" t="s">
        <v>729</v>
      </c>
      <c r="B856" s="141" t="s">
        <v>1175</v>
      </c>
      <c r="C856" s="141">
        <v>2022</v>
      </c>
      <c r="D856" s="141">
        <v>0.4</v>
      </c>
      <c r="E856" s="141">
        <v>1</v>
      </c>
      <c r="F856" s="141">
        <v>1</v>
      </c>
      <c r="G856" s="67">
        <v>24357.03</v>
      </c>
      <c r="L856" s="162"/>
      <c r="M856" s="162"/>
    </row>
    <row r="857" spans="1:13" s="152" customFormat="1" ht="63">
      <c r="A857" s="140" t="s">
        <v>730</v>
      </c>
      <c r="B857" s="141" t="s">
        <v>1176</v>
      </c>
      <c r="C857" s="141">
        <v>2022</v>
      </c>
      <c r="D857" s="141">
        <v>0.4</v>
      </c>
      <c r="E857" s="141">
        <v>1</v>
      </c>
      <c r="F857" s="141">
        <v>15</v>
      </c>
      <c r="G857" s="67">
        <v>31118.21</v>
      </c>
      <c r="L857" s="162"/>
      <c r="M857" s="162"/>
    </row>
    <row r="858" spans="1:13" s="152" customFormat="1" ht="47.25">
      <c r="A858" s="140" t="s">
        <v>729</v>
      </c>
      <c r="B858" s="141" t="s">
        <v>1177</v>
      </c>
      <c r="C858" s="141">
        <v>2022</v>
      </c>
      <c r="D858" s="141">
        <v>0.4</v>
      </c>
      <c r="E858" s="141">
        <v>1</v>
      </c>
      <c r="F858" s="141">
        <v>149</v>
      </c>
      <c r="G858" s="67">
        <v>13968.265100000001</v>
      </c>
      <c r="L858" s="162"/>
      <c r="M858" s="162"/>
    </row>
    <row r="859" spans="1:13" s="152" customFormat="1" ht="31.5">
      <c r="A859" s="140" t="s">
        <v>730</v>
      </c>
      <c r="B859" s="141" t="s">
        <v>1178</v>
      </c>
      <c r="C859" s="141">
        <v>2022</v>
      </c>
      <c r="D859" s="141">
        <v>0.4</v>
      </c>
      <c r="E859" s="141">
        <v>1</v>
      </c>
      <c r="F859" s="141">
        <v>5</v>
      </c>
      <c r="G859" s="67">
        <v>38720.378100000002</v>
      </c>
      <c r="L859" s="162"/>
      <c r="M859" s="162"/>
    </row>
    <row r="860" spans="1:13" s="152" customFormat="1" ht="63">
      <c r="A860" s="140" t="s">
        <v>729</v>
      </c>
      <c r="B860" s="141" t="s">
        <v>1179</v>
      </c>
      <c r="C860" s="141">
        <v>2022</v>
      </c>
      <c r="D860" s="141">
        <v>0.4</v>
      </c>
      <c r="E860" s="141">
        <v>1</v>
      </c>
      <c r="F860" s="141">
        <v>5</v>
      </c>
      <c r="G860" s="67">
        <v>21882.486399999998</v>
      </c>
      <c r="L860" s="162"/>
      <c r="M860" s="162"/>
    </row>
    <row r="861" spans="1:13" s="152" customFormat="1" ht="63">
      <c r="A861" s="140" t="s">
        <v>729</v>
      </c>
      <c r="B861" s="141" t="s">
        <v>1180</v>
      </c>
      <c r="C861" s="141">
        <v>2022</v>
      </c>
      <c r="D861" s="141">
        <v>0.4</v>
      </c>
      <c r="E861" s="141">
        <v>1</v>
      </c>
      <c r="F861" s="141">
        <v>2</v>
      </c>
      <c r="G861" s="67">
        <v>20485.291399999998</v>
      </c>
      <c r="L861" s="162"/>
      <c r="M861" s="162"/>
    </row>
    <row r="862" spans="1:13" s="152" customFormat="1" ht="63">
      <c r="A862" s="140" t="s">
        <v>729</v>
      </c>
      <c r="B862" s="141" t="s">
        <v>1181</v>
      </c>
      <c r="C862" s="141">
        <v>2022</v>
      </c>
      <c r="D862" s="141">
        <v>0.4</v>
      </c>
      <c r="E862" s="141">
        <v>1</v>
      </c>
      <c r="F862" s="141">
        <v>0.3</v>
      </c>
      <c r="G862" s="67">
        <v>20388.0285</v>
      </c>
      <c r="L862" s="162"/>
      <c r="M862" s="162"/>
    </row>
    <row r="863" spans="1:13" s="152" customFormat="1" ht="47.25">
      <c r="A863" s="140" t="s">
        <v>729</v>
      </c>
      <c r="B863" s="141" t="s">
        <v>1182</v>
      </c>
      <c r="C863" s="141">
        <v>2022</v>
      </c>
      <c r="D863" s="141">
        <v>0.4</v>
      </c>
      <c r="E863" s="141">
        <v>1</v>
      </c>
      <c r="F863" s="141">
        <v>3</v>
      </c>
      <c r="G863" s="67">
        <v>7168.47</v>
      </c>
      <c r="L863" s="162"/>
      <c r="M863" s="162"/>
    </row>
    <row r="864" spans="1:13" s="152" customFormat="1" ht="47.25">
      <c r="A864" s="140" t="s">
        <v>729</v>
      </c>
      <c r="B864" s="141" t="s">
        <v>1183</v>
      </c>
      <c r="C864" s="141">
        <v>2022</v>
      </c>
      <c r="D864" s="141">
        <v>0.4</v>
      </c>
      <c r="E864" s="141">
        <v>1</v>
      </c>
      <c r="F864" s="141">
        <v>3</v>
      </c>
      <c r="G864" s="67">
        <v>17348.95</v>
      </c>
      <c r="L864" s="162"/>
      <c r="M864" s="162"/>
    </row>
    <row r="865" spans="1:13" s="152" customFormat="1" ht="47.25">
      <c r="A865" s="140" t="s">
        <v>729</v>
      </c>
      <c r="B865" s="141" t="s">
        <v>1184</v>
      </c>
      <c r="C865" s="141">
        <v>2022</v>
      </c>
      <c r="D865" s="141">
        <v>0.4</v>
      </c>
      <c r="E865" s="141">
        <v>1</v>
      </c>
      <c r="F865" s="141">
        <v>15</v>
      </c>
      <c r="G865" s="67">
        <v>14609.19</v>
      </c>
      <c r="L865" s="162"/>
      <c r="M865" s="162"/>
    </row>
    <row r="866" spans="1:13" s="152" customFormat="1" ht="47.25">
      <c r="A866" s="140" t="s">
        <v>729</v>
      </c>
      <c r="B866" s="141" t="s">
        <v>1185</v>
      </c>
      <c r="C866" s="141">
        <v>2022</v>
      </c>
      <c r="D866" s="141">
        <v>0.4</v>
      </c>
      <c r="E866" s="141">
        <v>1</v>
      </c>
      <c r="F866" s="141">
        <v>5</v>
      </c>
      <c r="G866" s="67">
        <v>14604.7</v>
      </c>
      <c r="L866" s="162"/>
      <c r="M866" s="162"/>
    </row>
    <row r="867" spans="1:13" s="152" customFormat="1" ht="47.25">
      <c r="A867" s="140" t="s">
        <v>729</v>
      </c>
      <c r="B867" s="141" t="s">
        <v>1186</v>
      </c>
      <c r="C867" s="141">
        <v>2022</v>
      </c>
      <c r="D867" s="141">
        <v>0.4</v>
      </c>
      <c r="E867" s="141">
        <v>1</v>
      </c>
      <c r="F867" s="141">
        <v>5</v>
      </c>
      <c r="G867" s="67">
        <v>14604.7</v>
      </c>
      <c r="L867" s="162"/>
      <c r="M867" s="162"/>
    </row>
    <row r="868" spans="1:13" s="152" customFormat="1" ht="47.25">
      <c r="A868" s="140" t="s">
        <v>729</v>
      </c>
      <c r="B868" s="141" t="s">
        <v>1187</v>
      </c>
      <c r="C868" s="141">
        <v>2022</v>
      </c>
      <c r="D868" s="141">
        <v>0.4</v>
      </c>
      <c r="E868" s="141">
        <v>1</v>
      </c>
      <c r="F868" s="141">
        <v>3</v>
      </c>
      <c r="G868" s="67">
        <v>33184.949999999997</v>
      </c>
      <c r="L868" s="162"/>
      <c r="M868" s="162"/>
    </row>
    <row r="869" spans="1:13" s="152" customFormat="1" ht="47.25">
      <c r="A869" s="140" t="s">
        <v>729</v>
      </c>
      <c r="B869" s="141" t="s">
        <v>1188</v>
      </c>
      <c r="C869" s="141">
        <v>2022</v>
      </c>
      <c r="D869" s="141">
        <v>0.4</v>
      </c>
      <c r="E869" s="141">
        <v>1</v>
      </c>
      <c r="F869" s="141">
        <v>3</v>
      </c>
      <c r="G869" s="67">
        <v>17348.95</v>
      </c>
      <c r="L869" s="162"/>
      <c r="M869" s="162"/>
    </row>
    <row r="870" spans="1:13" s="152" customFormat="1" ht="47.25">
      <c r="A870" s="140" t="s">
        <v>729</v>
      </c>
      <c r="B870" s="141" t="s">
        <v>1189</v>
      </c>
      <c r="C870" s="141">
        <v>2022</v>
      </c>
      <c r="D870" s="141">
        <v>0.4</v>
      </c>
      <c r="E870" s="141">
        <v>1</v>
      </c>
      <c r="F870" s="141">
        <v>3</v>
      </c>
      <c r="G870" s="67">
        <v>14604.7</v>
      </c>
      <c r="L870" s="162"/>
      <c r="M870" s="162"/>
    </row>
    <row r="871" spans="1:13" s="152" customFormat="1" ht="47.25">
      <c r="A871" s="140" t="s">
        <v>729</v>
      </c>
      <c r="B871" s="141" t="s">
        <v>1190</v>
      </c>
      <c r="C871" s="141">
        <v>2022</v>
      </c>
      <c r="D871" s="141">
        <v>0.4</v>
      </c>
      <c r="E871" s="141">
        <v>1</v>
      </c>
      <c r="F871" s="141">
        <v>3</v>
      </c>
      <c r="G871" s="67">
        <v>14609.19</v>
      </c>
      <c r="L871" s="162"/>
      <c r="M871" s="162"/>
    </row>
    <row r="872" spans="1:13" s="152" customFormat="1" ht="47.25">
      <c r="A872" s="140" t="s">
        <v>729</v>
      </c>
      <c r="B872" s="141" t="s">
        <v>1191</v>
      </c>
      <c r="C872" s="141">
        <v>2022</v>
      </c>
      <c r="D872" s="141">
        <v>0.4</v>
      </c>
      <c r="E872" s="141">
        <v>1</v>
      </c>
      <c r="F872" s="141">
        <v>14</v>
      </c>
      <c r="G872" s="67">
        <v>15779.18</v>
      </c>
      <c r="L872" s="162"/>
      <c r="M872" s="162"/>
    </row>
    <row r="873" spans="1:13" s="152" customFormat="1" ht="63">
      <c r="A873" s="140" t="s">
        <v>730</v>
      </c>
      <c r="B873" s="141" t="s">
        <v>1192</v>
      </c>
      <c r="C873" s="141">
        <v>2022</v>
      </c>
      <c r="D873" s="141">
        <v>0.4</v>
      </c>
      <c r="E873" s="141">
        <v>1</v>
      </c>
      <c r="F873" s="141">
        <v>15</v>
      </c>
      <c r="G873" s="67">
        <v>32946.11</v>
      </c>
      <c r="L873" s="162"/>
      <c r="M873" s="162"/>
    </row>
    <row r="874" spans="1:13" s="152" customFormat="1" ht="78.75">
      <c r="A874" s="140" t="s">
        <v>730</v>
      </c>
      <c r="B874" s="141" t="s">
        <v>1193</v>
      </c>
      <c r="C874" s="141">
        <v>2022</v>
      </c>
      <c r="D874" s="141">
        <v>0.4</v>
      </c>
      <c r="E874" s="141">
        <v>1</v>
      </c>
      <c r="F874" s="141">
        <v>15</v>
      </c>
      <c r="G874" s="67">
        <v>30649.24</v>
      </c>
      <c r="L874" s="162"/>
      <c r="M874" s="162"/>
    </row>
    <row r="875" spans="1:13" s="152" customFormat="1" ht="63">
      <c r="A875" s="140" t="s">
        <v>730</v>
      </c>
      <c r="B875" s="141" t="s">
        <v>1194</v>
      </c>
      <c r="C875" s="141">
        <v>2022</v>
      </c>
      <c r="D875" s="141">
        <v>0.4</v>
      </c>
      <c r="E875" s="141">
        <v>1</v>
      </c>
      <c r="F875" s="141">
        <v>15</v>
      </c>
      <c r="G875" s="67">
        <v>48050.11</v>
      </c>
      <c r="L875" s="162"/>
      <c r="M875" s="162"/>
    </row>
    <row r="876" spans="1:13" s="152" customFormat="1" ht="63">
      <c r="A876" s="140" t="s">
        <v>729</v>
      </c>
      <c r="B876" s="141" t="s">
        <v>1195</v>
      </c>
      <c r="C876" s="141">
        <v>2022</v>
      </c>
      <c r="D876" s="141">
        <v>0.4</v>
      </c>
      <c r="E876" s="141">
        <v>1</v>
      </c>
      <c r="F876" s="141">
        <v>5</v>
      </c>
      <c r="G876" s="67">
        <v>20875.91</v>
      </c>
      <c r="L876" s="162"/>
      <c r="M876" s="162"/>
    </row>
    <row r="877" spans="1:13" s="152" customFormat="1" ht="63">
      <c r="A877" s="140" t="s">
        <v>729</v>
      </c>
      <c r="B877" s="141" t="s">
        <v>1196</v>
      </c>
      <c r="C877" s="141">
        <v>2022</v>
      </c>
      <c r="D877" s="141">
        <v>0.4</v>
      </c>
      <c r="E877" s="141">
        <v>1</v>
      </c>
      <c r="F877" s="141">
        <v>5</v>
      </c>
      <c r="G877" s="67">
        <v>20276.939999999999</v>
      </c>
      <c r="L877" s="162"/>
      <c r="M877" s="162"/>
    </row>
    <row r="878" spans="1:13" s="152" customFormat="1" ht="78.75">
      <c r="A878" s="140" t="s">
        <v>729</v>
      </c>
      <c r="B878" s="141" t="s">
        <v>1197</v>
      </c>
      <c r="C878" s="141">
        <v>2022</v>
      </c>
      <c r="D878" s="141">
        <v>0.4</v>
      </c>
      <c r="E878" s="141">
        <v>1</v>
      </c>
      <c r="F878" s="141">
        <v>5</v>
      </c>
      <c r="G878" s="67">
        <v>20571.240000000002</v>
      </c>
      <c r="L878" s="162"/>
      <c r="M878" s="162"/>
    </row>
    <row r="879" spans="1:13" s="152" customFormat="1" ht="47.25">
      <c r="A879" s="140" t="s">
        <v>729</v>
      </c>
      <c r="B879" s="141" t="s">
        <v>1198</v>
      </c>
      <c r="C879" s="141">
        <v>2022</v>
      </c>
      <c r="D879" s="141">
        <v>0.4</v>
      </c>
      <c r="E879" s="141">
        <v>1</v>
      </c>
      <c r="F879" s="141">
        <v>5</v>
      </c>
      <c r="G879" s="67">
        <v>7177.37</v>
      </c>
      <c r="L879" s="162"/>
      <c r="M879" s="162"/>
    </row>
    <row r="880" spans="1:13" s="152" customFormat="1" ht="47.25">
      <c r="A880" s="140" t="s">
        <v>729</v>
      </c>
      <c r="B880" s="141" t="s">
        <v>1199</v>
      </c>
      <c r="C880" s="141">
        <v>2022</v>
      </c>
      <c r="D880" s="141">
        <v>0.4</v>
      </c>
      <c r="E880" s="141">
        <v>1</v>
      </c>
      <c r="F880" s="141">
        <v>5</v>
      </c>
      <c r="G880" s="67">
        <v>7177.37</v>
      </c>
      <c r="L880" s="162"/>
      <c r="M880" s="162"/>
    </row>
    <row r="881" spans="1:13" s="152" customFormat="1" ht="47.25">
      <c r="A881" s="140" t="s">
        <v>729</v>
      </c>
      <c r="B881" s="141" t="s">
        <v>1200</v>
      </c>
      <c r="C881" s="141">
        <v>2022</v>
      </c>
      <c r="D881" s="141">
        <v>0.4</v>
      </c>
      <c r="E881" s="141">
        <v>1</v>
      </c>
      <c r="F881" s="141">
        <v>5</v>
      </c>
      <c r="G881" s="67">
        <v>20403.05</v>
      </c>
      <c r="L881" s="162"/>
      <c r="M881" s="162"/>
    </row>
    <row r="882" spans="1:13" s="152" customFormat="1" ht="47.25">
      <c r="A882" s="140" t="s">
        <v>729</v>
      </c>
      <c r="B882" s="141" t="s">
        <v>1201</v>
      </c>
      <c r="C882" s="141">
        <v>2022</v>
      </c>
      <c r="D882" s="141">
        <v>0.4</v>
      </c>
      <c r="E882" s="141">
        <v>1</v>
      </c>
      <c r="F882" s="141">
        <v>3</v>
      </c>
      <c r="G882" s="67">
        <v>20323.12</v>
      </c>
      <c r="L882" s="162"/>
      <c r="M882" s="162"/>
    </row>
    <row r="883" spans="1:13" s="152" customFormat="1" ht="47.25">
      <c r="A883" s="140" t="s">
        <v>729</v>
      </c>
      <c r="B883" s="141" t="s">
        <v>1202</v>
      </c>
      <c r="C883" s="141">
        <v>2022</v>
      </c>
      <c r="D883" s="141">
        <v>0.4</v>
      </c>
      <c r="E883" s="141">
        <v>1</v>
      </c>
      <c r="F883" s="141">
        <v>3</v>
      </c>
      <c r="G883" s="67">
        <v>20225.75</v>
      </c>
      <c r="L883" s="162"/>
      <c r="M883" s="162"/>
    </row>
    <row r="884" spans="1:13" s="152" customFormat="1" ht="47.25">
      <c r="A884" s="140" t="s">
        <v>729</v>
      </c>
      <c r="B884" s="141" t="s">
        <v>1203</v>
      </c>
      <c r="C884" s="141">
        <v>2022</v>
      </c>
      <c r="D884" s="141">
        <v>0.4</v>
      </c>
      <c r="E884" s="141">
        <v>1</v>
      </c>
      <c r="F884" s="141">
        <v>3</v>
      </c>
      <c r="G884" s="67">
        <v>20269.79</v>
      </c>
      <c r="L884" s="162"/>
      <c r="M884" s="162"/>
    </row>
    <row r="885" spans="1:13" s="152" customFormat="1" ht="47.25">
      <c r="A885" s="140" t="s">
        <v>729</v>
      </c>
      <c r="B885" s="141" t="s">
        <v>1204</v>
      </c>
      <c r="C885" s="141">
        <v>2022</v>
      </c>
      <c r="D885" s="141">
        <v>0.4</v>
      </c>
      <c r="E885" s="141">
        <v>1</v>
      </c>
      <c r="F885" s="141">
        <v>3</v>
      </c>
      <c r="G885" s="67">
        <v>20269.79</v>
      </c>
      <c r="L885" s="162"/>
      <c r="M885" s="162"/>
    </row>
    <row r="886" spans="1:13" s="152" customFormat="1" ht="47.25">
      <c r="A886" s="140" t="s">
        <v>729</v>
      </c>
      <c r="B886" s="141" t="s">
        <v>1205</v>
      </c>
      <c r="C886" s="141">
        <v>2022</v>
      </c>
      <c r="D886" s="141">
        <v>0.4</v>
      </c>
      <c r="E886" s="141">
        <v>1</v>
      </c>
      <c r="F886" s="141">
        <v>9</v>
      </c>
      <c r="G886" s="67">
        <v>20216.95</v>
      </c>
      <c r="L886" s="162"/>
      <c r="M886" s="162"/>
    </row>
    <row r="887" spans="1:13" s="152" customFormat="1" ht="63">
      <c r="A887" s="140" t="s">
        <v>729</v>
      </c>
      <c r="B887" s="141" t="s">
        <v>1206</v>
      </c>
      <c r="C887" s="141">
        <v>2022</v>
      </c>
      <c r="D887" s="141">
        <v>0.4</v>
      </c>
      <c r="E887" s="141">
        <v>1</v>
      </c>
      <c r="F887" s="141">
        <v>3</v>
      </c>
      <c r="G887" s="67">
        <v>21350.9</v>
      </c>
      <c r="L887" s="162"/>
      <c r="M887" s="162"/>
    </row>
    <row r="888" spans="1:13" s="152" customFormat="1" ht="63">
      <c r="A888" s="140" t="s">
        <v>729</v>
      </c>
      <c r="B888" s="141" t="s">
        <v>1207</v>
      </c>
      <c r="C888" s="141">
        <v>2022</v>
      </c>
      <c r="D888" s="141">
        <v>0.4</v>
      </c>
      <c r="E888" s="141">
        <v>1</v>
      </c>
      <c r="F888" s="141">
        <v>3</v>
      </c>
      <c r="G888" s="72">
        <v>12063.99</v>
      </c>
      <c r="L888" s="162"/>
      <c r="M888" s="162"/>
    </row>
    <row r="889" spans="1:13" s="152" customFormat="1" ht="47.25">
      <c r="A889" s="140" t="s">
        <v>729</v>
      </c>
      <c r="B889" s="141" t="s">
        <v>1208</v>
      </c>
      <c r="C889" s="141">
        <v>2022</v>
      </c>
      <c r="D889" s="141">
        <v>0.4</v>
      </c>
      <c r="E889" s="141">
        <v>1</v>
      </c>
      <c r="F889" s="141">
        <v>3</v>
      </c>
      <c r="G889" s="67">
        <v>21316.28</v>
      </c>
      <c r="L889" s="162"/>
      <c r="M889" s="162"/>
    </row>
    <row r="890" spans="1:13" s="152" customFormat="1" ht="47.25">
      <c r="A890" s="140" t="s">
        <v>729</v>
      </c>
      <c r="B890" s="141" t="s">
        <v>1209</v>
      </c>
      <c r="C890" s="141">
        <v>2022</v>
      </c>
      <c r="D890" s="141">
        <v>0.4</v>
      </c>
      <c r="E890" s="141">
        <v>1</v>
      </c>
      <c r="F890" s="141">
        <v>3</v>
      </c>
      <c r="G890" s="67">
        <v>20034.53</v>
      </c>
      <c r="L890" s="162"/>
      <c r="M890" s="162"/>
    </row>
    <row r="891" spans="1:13" s="152" customFormat="1" ht="47.25">
      <c r="A891" s="140" t="s">
        <v>729</v>
      </c>
      <c r="B891" s="141" t="s">
        <v>1210</v>
      </c>
      <c r="C891" s="141">
        <v>2022</v>
      </c>
      <c r="D891" s="141">
        <v>0.4</v>
      </c>
      <c r="E891" s="141">
        <v>1</v>
      </c>
      <c r="F891" s="141">
        <v>5</v>
      </c>
      <c r="G891" s="67">
        <v>21246.1</v>
      </c>
      <c r="L891" s="162"/>
      <c r="M891" s="162"/>
    </row>
    <row r="892" spans="1:13" s="152" customFormat="1" ht="47.25">
      <c r="A892" s="140" t="s">
        <v>729</v>
      </c>
      <c r="B892" s="141" t="s">
        <v>1211</v>
      </c>
      <c r="C892" s="141">
        <v>2022</v>
      </c>
      <c r="D892" s="141">
        <v>0.4</v>
      </c>
      <c r="E892" s="141">
        <v>1</v>
      </c>
      <c r="F892" s="141">
        <v>3</v>
      </c>
      <c r="G892" s="67">
        <v>8096.98</v>
      </c>
      <c r="L892" s="162"/>
      <c r="M892" s="162"/>
    </row>
    <row r="893" spans="1:13" s="152" customFormat="1" ht="47.25">
      <c r="A893" s="140" t="s">
        <v>729</v>
      </c>
      <c r="B893" s="141" t="s">
        <v>1212</v>
      </c>
      <c r="C893" s="141">
        <v>2022</v>
      </c>
      <c r="D893" s="141">
        <v>0.4</v>
      </c>
      <c r="E893" s="141">
        <v>1</v>
      </c>
      <c r="F893" s="141">
        <v>3</v>
      </c>
      <c r="G893" s="67">
        <v>21271.17</v>
      </c>
      <c r="L893" s="162"/>
      <c r="M893" s="162"/>
    </row>
    <row r="894" spans="1:13" s="152" customFormat="1" ht="47.25">
      <c r="A894" s="140" t="s">
        <v>729</v>
      </c>
      <c r="B894" s="141" t="s">
        <v>1213</v>
      </c>
      <c r="C894" s="141">
        <v>2022</v>
      </c>
      <c r="D894" s="141">
        <v>0.4</v>
      </c>
      <c r="E894" s="141">
        <v>1</v>
      </c>
      <c r="F894" s="141">
        <v>3</v>
      </c>
      <c r="G894" s="67">
        <v>17348.95</v>
      </c>
      <c r="L894" s="162"/>
      <c r="M894" s="162"/>
    </row>
    <row r="895" spans="1:13" s="152" customFormat="1" ht="47.25">
      <c r="A895" s="140" t="s">
        <v>729</v>
      </c>
      <c r="B895" s="141" t="s">
        <v>1214</v>
      </c>
      <c r="C895" s="141">
        <v>2022</v>
      </c>
      <c r="D895" s="141">
        <v>0.4</v>
      </c>
      <c r="E895" s="141">
        <v>1</v>
      </c>
      <c r="F895" s="141">
        <v>5</v>
      </c>
      <c r="G895" s="67">
        <v>18407.14</v>
      </c>
      <c r="L895" s="162"/>
      <c r="M895" s="162"/>
    </row>
    <row r="896" spans="1:13" s="152" customFormat="1" ht="47.25">
      <c r="A896" s="140" t="s">
        <v>731</v>
      </c>
      <c r="B896" s="141" t="s">
        <v>1215</v>
      </c>
      <c r="C896" s="141">
        <v>2022</v>
      </c>
      <c r="D896" s="141">
        <v>0.4</v>
      </c>
      <c r="E896" s="141">
        <v>2</v>
      </c>
      <c r="F896" s="141">
        <v>176</v>
      </c>
      <c r="G896" s="67">
        <v>97846.34</v>
      </c>
      <c r="L896" s="162"/>
      <c r="M896" s="162"/>
    </row>
    <row r="897" spans="1:13" s="152" customFormat="1" ht="47.25">
      <c r="A897" s="140" t="s">
        <v>731</v>
      </c>
      <c r="B897" s="141" t="s">
        <v>1216</v>
      </c>
      <c r="C897" s="141">
        <v>2022</v>
      </c>
      <c r="D897" s="141">
        <v>0.4</v>
      </c>
      <c r="E897" s="141">
        <v>2</v>
      </c>
      <c r="F897" s="141">
        <v>75.239999999999995</v>
      </c>
      <c r="G897" s="67">
        <v>70766.8</v>
      </c>
      <c r="L897" s="162"/>
      <c r="M897" s="162"/>
    </row>
    <row r="898" spans="1:13" s="152" customFormat="1" ht="47.25">
      <c r="A898" s="140" t="s">
        <v>730</v>
      </c>
      <c r="B898" s="141" t="s">
        <v>1217</v>
      </c>
      <c r="C898" s="141">
        <v>2022</v>
      </c>
      <c r="D898" s="141">
        <v>0.4</v>
      </c>
      <c r="E898" s="141">
        <v>1</v>
      </c>
      <c r="F898" s="141">
        <v>15</v>
      </c>
      <c r="G898" s="67">
        <v>51197.86</v>
      </c>
      <c r="L898" s="162"/>
      <c r="M898" s="162"/>
    </row>
    <row r="899" spans="1:13" s="152" customFormat="1" ht="63">
      <c r="A899" s="140" t="s">
        <v>729</v>
      </c>
      <c r="B899" s="141" t="s">
        <v>1218</v>
      </c>
      <c r="C899" s="141">
        <v>2022</v>
      </c>
      <c r="D899" s="141">
        <v>0.4</v>
      </c>
      <c r="E899" s="141">
        <v>1</v>
      </c>
      <c r="F899" s="141">
        <v>15</v>
      </c>
      <c r="G899" s="67">
        <v>23903.7</v>
      </c>
      <c r="L899" s="162"/>
      <c r="M899" s="162"/>
    </row>
    <row r="900" spans="1:13" s="152" customFormat="1" ht="63">
      <c r="A900" s="140" t="s">
        <v>729</v>
      </c>
      <c r="B900" s="141" t="s">
        <v>1219</v>
      </c>
      <c r="C900" s="141">
        <v>2022</v>
      </c>
      <c r="D900" s="141">
        <v>0.4</v>
      </c>
      <c r="E900" s="141">
        <v>1</v>
      </c>
      <c r="F900" s="141">
        <v>5</v>
      </c>
      <c r="G900" s="67">
        <v>17594.080000000002</v>
      </c>
      <c r="L900" s="162"/>
      <c r="M900" s="162"/>
    </row>
    <row r="901" spans="1:13" s="152" customFormat="1" ht="63">
      <c r="A901" s="140" t="s">
        <v>730</v>
      </c>
      <c r="B901" s="141" t="s">
        <v>1220</v>
      </c>
      <c r="C901" s="141">
        <v>2022</v>
      </c>
      <c r="D901" s="141">
        <v>0.4</v>
      </c>
      <c r="E901" s="141">
        <v>1</v>
      </c>
      <c r="F901" s="141">
        <v>8</v>
      </c>
      <c r="G901" s="67">
        <v>30848.445800000001</v>
      </c>
      <c r="L901" s="162"/>
      <c r="M901" s="162"/>
    </row>
    <row r="902" spans="1:13" s="152" customFormat="1" ht="78.75">
      <c r="A902" s="140" t="s">
        <v>729</v>
      </c>
      <c r="B902" s="141" t="s">
        <v>1221</v>
      </c>
      <c r="C902" s="141">
        <v>2022</v>
      </c>
      <c r="D902" s="141">
        <v>0.4</v>
      </c>
      <c r="E902" s="141">
        <v>1</v>
      </c>
      <c r="F902" s="141">
        <v>12</v>
      </c>
      <c r="G902" s="67">
        <v>9503.6569</v>
      </c>
      <c r="L902" s="162"/>
      <c r="M902" s="162"/>
    </row>
    <row r="903" spans="1:13" s="152" customFormat="1" ht="63">
      <c r="A903" s="140" t="s">
        <v>730</v>
      </c>
      <c r="B903" s="141" t="s">
        <v>1222</v>
      </c>
      <c r="C903" s="141">
        <v>2022</v>
      </c>
      <c r="D903" s="141">
        <v>0.4</v>
      </c>
      <c r="E903" s="141">
        <v>1</v>
      </c>
      <c r="F903" s="141">
        <v>15</v>
      </c>
      <c r="G903" s="67">
        <v>44833.144699999997</v>
      </c>
      <c r="L903" s="162"/>
      <c r="M903" s="162"/>
    </row>
    <row r="904" spans="1:13" s="152" customFormat="1" ht="63">
      <c r="A904" s="140" t="s">
        <v>729</v>
      </c>
      <c r="B904" s="141" t="s">
        <v>1223</v>
      </c>
      <c r="C904" s="141">
        <v>2022</v>
      </c>
      <c r="D904" s="141">
        <v>0.4</v>
      </c>
      <c r="E904" s="141">
        <v>1</v>
      </c>
      <c r="F904" s="141">
        <v>3</v>
      </c>
      <c r="G904" s="67">
        <v>20655.740000000002</v>
      </c>
      <c r="L904" s="162"/>
      <c r="M904" s="162"/>
    </row>
    <row r="905" spans="1:13" s="152" customFormat="1" ht="47.25">
      <c r="A905" s="140" t="s">
        <v>729</v>
      </c>
      <c r="B905" s="141" t="s">
        <v>1224</v>
      </c>
      <c r="C905" s="141">
        <v>2022</v>
      </c>
      <c r="D905" s="141">
        <v>0.4</v>
      </c>
      <c r="E905" s="141">
        <v>1</v>
      </c>
      <c r="F905" s="141">
        <v>3</v>
      </c>
      <c r="G905" s="67">
        <v>19711.38</v>
      </c>
      <c r="L905" s="162"/>
      <c r="M905" s="162"/>
    </row>
    <row r="906" spans="1:13" s="152" customFormat="1" ht="47.25">
      <c r="A906" s="140" t="s">
        <v>729</v>
      </c>
      <c r="B906" s="141" t="s">
        <v>1225</v>
      </c>
      <c r="C906" s="141">
        <v>2022</v>
      </c>
      <c r="D906" s="141">
        <v>0.4</v>
      </c>
      <c r="E906" s="141">
        <v>1</v>
      </c>
      <c r="F906" s="141">
        <v>3</v>
      </c>
      <c r="G906" s="67">
        <v>15962.85</v>
      </c>
      <c r="L906" s="162"/>
      <c r="M906" s="162"/>
    </row>
    <row r="907" spans="1:13" s="152" customFormat="1" ht="47.25">
      <c r="A907" s="140" t="s">
        <v>729</v>
      </c>
      <c r="B907" s="141" t="s">
        <v>1226</v>
      </c>
      <c r="C907" s="141">
        <v>2022</v>
      </c>
      <c r="D907" s="141">
        <v>0.4</v>
      </c>
      <c r="E907" s="141">
        <v>1</v>
      </c>
      <c r="F907" s="141">
        <v>3</v>
      </c>
      <c r="G907" s="67">
        <v>20937.98</v>
      </c>
      <c r="L907" s="162"/>
      <c r="M907" s="162"/>
    </row>
    <row r="908" spans="1:13" s="152" customFormat="1" ht="47.25">
      <c r="A908" s="140" t="s">
        <v>729</v>
      </c>
      <c r="B908" s="141" t="s">
        <v>1227</v>
      </c>
      <c r="C908" s="141">
        <v>2022</v>
      </c>
      <c r="D908" s="141">
        <v>0.4</v>
      </c>
      <c r="E908" s="141">
        <v>1</v>
      </c>
      <c r="F908" s="141">
        <v>15</v>
      </c>
      <c r="G908" s="67">
        <v>15206.15</v>
      </c>
      <c r="L908" s="162"/>
      <c r="M908" s="162"/>
    </row>
    <row r="909" spans="1:13" s="152" customFormat="1" ht="47.25">
      <c r="A909" s="140" t="s">
        <v>729</v>
      </c>
      <c r="B909" s="141" t="s">
        <v>1228</v>
      </c>
      <c r="C909" s="141">
        <v>2022</v>
      </c>
      <c r="D909" s="141">
        <v>0.4</v>
      </c>
      <c r="E909" s="141">
        <v>1</v>
      </c>
      <c r="F909" s="141">
        <v>3</v>
      </c>
      <c r="G909" s="67">
        <v>18850.759999999998</v>
      </c>
      <c r="L909" s="162"/>
      <c r="M909" s="162"/>
    </row>
    <row r="910" spans="1:13" s="152" customFormat="1" ht="63">
      <c r="A910" s="140" t="s">
        <v>731</v>
      </c>
      <c r="B910" s="141" t="s">
        <v>1229</v>
      </c>
      <c r="C910" s="141">
        <v>2022</v>
      </c>
      <c r="D910" s="141">
        <v>0.4</v>
      </c>
      <c r="E910" s="141">
        <v>1</v>
      </c>
      <c r="F910" s="141">
        <v>75</v>
      </c>
      <c r="G910" s="67">
        <v>96733.24</v>
      </c>
      <c r="L910" s="162"/>
      <c r="M910" s="162"/>
    </row>
    <row r="911" spans="1:13" s="152" customFormat="1" ht="63">
      <c r="A911" s="140" t="s">
        <v>730</v>
      </c>
      <c r="B911" s="141" t="s">
        <v>1230</v>
      </c>
      <c r="C911" s="141">
        <v>2022</v>
      </c>
      <c r="D911" s="141">
        <v>0.4</v>
      </c>
      <c r="E911" s="141">
        <v>1</v>
      </c>
      <c r="F911" s="141">
        <v>15</v>
      </c>
      <c r="G911" s="67">
        <v>31930.93</v>
      </c>
      <c r="L911" s="162"/>
      <c r="M911" s="162"/>
    </row>
    <row r="912" spans="1:13" s="152" customFormat="1" ht="31.5">
      <c r="A912" s="140" t="s">
        <v>834</v>
      </c>
      <c r="B912" s="141" t="s">
        <v>1231</v>
      </c>
      <c r="C912" s="141">
        <v>2022</v>
      </c>
      <c r="D912" s="141">
        <v>10</v>
      </c>
      <c r="E912" s="141">
        <v>1</v>
      </c>
      <c r="F912" s="141">
        <v>1600</v>
      </c>
      <c r="G912" s="67">
        <v>84301.14</v>
      </c>
      <c r="L912" s="162"/>
      <c r="M912" s="162"/>
    </row>
    <row r="913" spans="1:13" s="152" customFormat="1" ht="78.75">
      <c r="A913" s="140" t="s">
        <v>729</v>
      </c>
      <c r="B913" s="141" t="s">
        <v>1232</v>
      </c>
      <c r="C913" s="141">
        <v>2022</v>
      </c>
      <c r="D913" s="141">
        <v>0.4</v>
      </c>
      <c r="E913" s="141">
        <v>1</v>
      </c>
      <c r="F913" s="141">
        <v>5</v>
      </c>
      <c r="G913" s="67">
        <v>21653.35</v>
      </c>
      <c r="L913" s="162"/>
      <c r="M913" s="162"/>
    </row>
    <row r="914" spans="1:13" s="152" customFormat="1" ht="63">
      <c r="A914" s="140" t="s">
        <v>729</v>
      </c>
      <c r="B914" s="141" t="s">
        <v>1233</v>
      </c>
      <c r="C914" s="141">
        <v>2022</v>
      </c>
      <c r="D914" s="141">
        <v>0.4</v>
      </c>
      <c r="E914" s="141">
        <v>1</v>
      </c>
      <c r="F914" s="141">
        <v>5</v>
      </c>
      <c r="G914" s="67">
        <v>23270.080000000002</v>
      </c>
      <c r="L914" s="162"/>
      <c r="M914" s="162"/>
    </row>
    <row r="915" spans="1:13" s="152" customFormat="1" ht="78.75">
      <c r="A915" s="140" t="s">
        <v>730</v>
      </c>
      <c r="B915" s="141" t="s">
        <v>1234</v>
      </c>
      <c r="C915" s="141">
        <v>2022</v>
      </c>
      <c r="D915" s="141">
        <v>0.4</v>
      </c>
      <c r="E915" s="141">
        <v>1</v>
      </c>
      <c r="F915" s="141">
        <v>15</v>
      </c>
      <c r="G915" s="67">
        <v>33825.43</v>
      </c>
      <c r="L915" s="162"/>
      <c r="M915" s="162"/>
    </row>
    <row r="916" spans="1:13" s="152" customFormat="1" ht="47.25">
      <c r="A916" s="140" t="s">
        <v>729</v>
      </c>
      <c r="B916" s="141" t="s">
        <v>1235</v>
      </c>
      <c r="C916" s="141">
        <v>2022</v>
      </c>
      <c r="D916" s="141">
        <v>0.4</v>
      </c>
      <c r="E916" s="141">
        <v>1</v>
      </c>
      <c r="F916" s="141">
        <v>3</v>
      </c>
      <c r="G916" s="67">
        <v>19711.38</v>
      </c>
      <c r="L916" s="162"/>
      <c r="M916" s="162"/>
    </row>
    <row r="917" spans="1:13" s="152" customFormat="1" ht="47.25">
      <c r="A917" s="140" t="s">
        <v>729</v>
      </c>
      <c r="B917" s="141" t="s">
        <v>1236</v>
      </c>
      <c r="C917" s="141">
        <v>2022</v>
      </c>
      <c r="D917" s="141">
        <v>0.4</v>
      </c>
      <c r="E917" s="141">
        <v>1</v>
      </c>
      <c r="F917" s="141">
        <v>7</v>
      </c>
      <c r="G917" s="67">
        <v>18073.84</v>
      </c>
      <c r="L917" s="162"/>
      <c r="M917" s="162"/>
    </row>
    <row r="918" spans="1:13" s="152" customFormat="1" ht="47.25">
      <c r="A918" s="140" t="s">
        <v>729</v>
      </c>
      <c r="B918" s="141" t="s">
        <v>1237</v>
      </c>
      <c r="C918" s="141">
        <v>2022</v>
      </c>
      <c r="D918" s="141">
        <v>0.4</v>
      </c>
      <c r="E918" s="141">
        <v>1</v>
      </c>
      <c r="F918" s="141">
        <v>8</v>
      </c>
      <c r="G918" s="67">
        <v>18816.060000000001</v>
      </c>
      <c r="L918" s="162"/>
      <c r="M918" s="162"/>
    </row>
    <row r="919" spans="1:13" s="152" customFormat="1" ht="47.25">
      <c r="A919" s="140" t="s">
        <v>729</v>
      </c>
      <c r="B919" s="141" t="s">
        <v>1238</v>
      </c>
      <c r="C919" s="141">
        <v>2022</v>
      </c>
      <c r="D919" s="141">
        <v>0.4</v>
      </c>
      <c r="E919" s="141">
        <v>1</v>
      </c>
      <c r="F919" s="141">
        <v>15</v>
      </c>
      <c r="G919" s="67">
        <v>19431.8</v>
      </c>
      <c r="L919" s="162"/>
      <c r="M919" s="162"/>
    </row>
    <row r="920" spans="1:13" s="152" customFormat="1" ht="47.25">
      <c r="A920" s="140" t="s">
        <v>729</v>
      </c>
      <c r="B920" s="141" t="s">
        <v>1239</v>
      </c>
      <c r="C920" s="141">
        <v>2022</v>
      </c>
      <c r="D920" s="141">
        <v>0.4</v>
      </c>
      <c r="E920" s="141">
        <v>1</v>
      </c>
      <c r="F920" s="141">
        <v>5</v>
      </c>
      <c r="G920" s="67">
        <v>18940.87</v>
      </c>
      <c r="L920" s="162"/>
      <c r="M920" s="162"/>
    </row>
    <row r="921" spans="1:13" s="152" customFormat="1" ht="47.25">
      <c r="A921" s="140" t="s">
        <v>729</v>
      </c>
      <c r="B921" s="141" t="s">
        <v>1240</v>
      </c>
      <c r="C921" s="141">
        <v>2022</v>
      </c>
      <c r="D921" s="141">
        <v>0.4</v>
      </c>
      <c r="E921" s="141">
        <v>1</v>
      </c>
      <c r="F921" s="141">
        <v>3</v>
      </c>
      <c r="G921" s="67">
        <v>18667.919999999998</v>
      </c>
      <c r="L921" s="162"/>
      <c r="M921" s="162"/>
    </row>
    <row r="922" spans="1:13" s="152" customFormat="1" ht="47.25">
      <c r="A922" s="140" t="s">
        <v>729</v>
      </c>
      <c r="B922" s="141" t="s">
        <v>1241</v>
      </c>
      <c r="C922" s="141">
        <v>2022</v>
      </c>
      <c r="D922" s="141">
        <v>0.4</v>
      </c>
      <c r="E922" s="141">
        <v>1</v>
      </c>
      <c r="F922" s="141">
        <v>3</v>
      </c>
      <c r="G922" s="67">
        <v>18964.45</v>
      </c>
      <c r="L922" s="162"/>
      <c r="M922" s="162"/>
    </row>
    <row r="923" spans="1:13" s="152" customFormat="1" ht="47.25">
      <c r="A923" s="140" t="s">
        <v>729</v>
      </c>
      <c r="B923" s="141" t="s">
        <v>1242</v>
      </c>
      <c r="C923" s="141">
        <v>2022</v>
      </c>
      <c r="D923" s="141">
        <v>0.4</v>
      </c>
      <c r="E923" s="141">
        <v>1</v>
      </c>
      <c r="F923" s="141">
        <v>3</v>
      </c>
      <c r="G923" s="67">
        <v>18010.71</v>
      </c>
      <c r="L923" s="162"/>
      <c r="M923" s="162"/>
    </row>
    <row r="924" spans="1:13" s="152" customFormat="1" ht="47.25">
      <c r="A924" s="140" t="s">
        <v>730</v>
      </c>
      <c r="B924" s="141" t="s">
        <v>1243</v>
      </c>
      <c r="C924" s="141">
        <v>2022</v>
      </c>
      <c r="D924" s="141">
        <v>0.4</v>
      </c>
      <c r="E924" s="141">
        <v>1</v>
      </c>
      <c r="F924" s="141">
        <v>15</v>
      </c>
      <c r="G924" s="67">
        <v>35310.1</v>
      </c>
      <c r="L924" s="162"/>
      <c r="M924" s="162"/>
    </row>
    <row r="925" spans="1:13" s="152" customFormat="1" ht="63">
      <c r="A925" s="140" t="s">
        <v>730</v>
      </c>
      <c r="B925" s="141" t="s">
        <v>1244</v>
      </c>
      <c r="C925" s="141">
        <v>2022</v>
      </c>
      <c r="D925" s="141">
        <v>0.4</v>
      </c>
      <c r="E925" s="141">
        <v>1</v>
      </c>
      <c r="F925" s="141">
        <v>15</v>
      </c>
      <c r="G925" s="67">
        <v>32420.37</v>
      </c>
      <c r="L925" s="162"/>
      <c r="M925" s="162"/>
    </row>
    <row r="926" spans="1:13" s="152" customFormat="1" ht="47.25">
      <c r="A926" s="140" t="s">
        <v>731</v>
      </c>
      <c r="B926" s="141" t="s">
        <v>1245</v>
      </c>
      <c r="C926" s="141">
        <v>2022</v>
      </c>
      <c r="D926" s="141">
        <v>0.4</v>
      </c>
      <c r="E926" s="141">
        <v>1</v>
      </c>
      <c r="F926" s="141">
        <v>50</v>
      </c>
      <c r="G926" s="67">
        <v>38315.440000000002</v>
      </c>
      <c r="L926" s="162"/>
      <c r="M926" s="162"/>
    </row>
    <row r="927" spans="1:13" s="152" customFormat="1" ht="31.5">
      <c r="A927" s="140" t="s">
        <v>731</v>
      </c>
      <c r="B927" s="141" t="s">
        <v>1246</v>
      </c>
      <c r="C927" s="141">
        <v>2022</v>
      </c>
      <c r="D927" s="141">
        <v>0.4</v>
      </c>
      <c r="E927" s="141">
        <v>2</v>
      </c>
      <c r="F927" s="141">
        <v>120</v>
      </c>
      <c r="G927" s="67">
        <v>97058.97</v>
      </c>
      <c r="L927" s="162"/>
      <c r="M927" s="162"/>
    </row>
    <row r="928" spans="1:13" s="152" customFormat="1" ht="31.5">
      <c r="A928" s="140" t="s">
        <v>729</v>
      </c>
      <c r="B928" s="141" t="s">
        <v>1247</v>
      </c>
      <c r="C928" s="141">
        <v>2022</v>
      </c>
      <c r="D928" s="141">
        <v>0.4</v>
      </c>
      <c r="E928" s="141">
        <v>1</v>
      </c>
      <c r="F928" s="141">
        <v>5</v>
      </c>
      <c r="G928" s="67">
        <v>22229.89</v>
      </c>
      <c r="L928" s="162"/>
      <c r="M928" s="162"/>
    </row>
    <row r="929" spans="1:13" s="152" customFormat="1" ht="63">
      <c r="A929" s="140" t="s">
        <v>730</v>
      </c>
      <c r="B929" s="141" t="s">
        <v>1248</v>
      </c>
      <c r="C929" s="141">
        <v>2022</v>
      </c>
      <c r="D929" s="141">
        <v>0.4</v>
      </c>
      <c r="E929" s="141">
        <v>1</v>
      </c>
      <c r="F929" s="141">
        <v>15</v>
      </c>
      <c r="G929" s="67">
        <v>30687.71</v>
      </c>
      <c r="L929" s="162"/>
      <c r="M929" s="162"/>
    </row>
    <row r="930" spans="1:13" s="152" customFormat="1" ht="47.25">
      <c r="A930" s="140" t="s">
        <v>729</v>
      </c>
      <c r="B930" s="141" t="s">
        <v>1249</v>
      </c>
      <c r="C930" s="141">
        <v>2022</v>
      </c>
      <c r="D930" s="141">
        <v>0.4</v>
      </c>
      <c r="E930" s="141">
        <v>1</v>
      </c>
      <c r="F930" s="141">
        <v>15</v>
      </c>
      <c r="G930" s="67">
        <v>8578.94</v>
      </c>
      <c r="L930" s="162"/>
      <c r="M930" s="162"/>
    </row>
    <row r="931" spans="1:13" s="152" customFormat="1" ht="78.75">
      <c r="A931" s="140" t="s">
        <v>730</v>
      </c>
      <c r="B931" s="141" t="s">
        <v>1250</v>
      </c>
      <c r="C931" s="141">
        <v>2022</v>
      </c>
      <c r="D931" s="141">
        <v>0.4</v>
      </c>
      <c r="E931" s="141">
        <v>1</v>
      </c>
      <c r="F931" s="141">
        <v>15</v>
      </c>
      <c r="G931" s="67">
        <v>30524.6</v>
      </c>
      <c r="L931" s="162"/>
      <c r="M931" s="162"/>
    </row>
    <row r="932" spans="1:13" s="152" customFormat="1" ht="63">
      <c r="A932" s="140" t="s">
        <v>729</v>
      </c>
      <c r="B932" s="141" t="s">
        <v>1251</v>
      </c>
      <c r="C932" s="141">
        <v>2022</v>
      </c>
      <c r="D932" s="141">
        <v>0.4</v>
      </c>
      <c r="E932" s="141">
        <v>1</v>
      </c>
      <c r="F932" s="141">
        <v>15</v>
      </c>
      <c r="G932" s="67">
        <v>15945.51</v>
      </c>
      <c r="L932" s="162"/>
      <c r="M932" s="162"/>
    </row>
    <row r="933" spans="1:13" s="152" customFormat="1" ht="63">
      <c r="A933" s="140" t="s">
        <v>729</v>
      </c>
      <c r="B933" s="141" t="s">
        <v>1252</v>
      </c>
      <c r="C933" s="141">
        <v>2022</v>
      </c>
      <c r="D933" s="141">
        <v>0.4</v>
      </c>
      <c r="E933" s="141">
        <v>1</v>
      </c>
      <c r="F933" s="141">
        <v>10</v>
      </c>
      <c r="G933" s="67">
        <v>15945.51</v>
      </c>
      <c r="L933" s="162"/>
      <c r="M933" s="162"/>
    </row>
    <row r="934" spans="1:13" s="152" customFormat="1" ht="63">
      <c r="A934" s="140" t="s">
        <v>729</v>
      </c>
      <c r="B934" s="141" t="s">
        <v>1253</v>
      </c>
      <c r="C934" s="141">
        <v>2022</v>
      </c>
      <c r="D934" s="141">
        <v>0.4</v>
      </c>
      <c r="E934" s="141">
        <v>1</v>
      </c>
      <c r="F934" s="141">
        <v>15</v>
      </c>
      <c r="G934" s="67">
        <v>15915.53</v>
      </c>
      <c r="L934" s="162"/>
      <c r="M934" s="162"/>
    </row>
    <row r="935" spans="1:13" s="152" customFormat="1" ht="47.25">
      <c r="A935" s="140" t="s">
        <v>730</v>
      </c>
      <c r="B935" s="141" t="s">
        <v>1254</v>
      </c>
      <c r="C935" s="141">
        <v>2022</v>
      </c>
      <c r="D935" s="141">
        <v>0.4</v>
      </c>
      <c r="E935" s="141">
        <v>1</v>
      </c>
      <c r="F935" s="141">
        <v>3</v>
      </c>
      <c r="G935" s="67">
        <v>31764.43</v>
      </c>
      <c r="L935" s="162"/>
      <c r="M935" s="162"/>
    </row>
    <row r="936" spans="1:13" s="152" customFormat="1" ht="47.25">
      <c r="A936" s="140" t="s">
        <v>730</v>
      </c>
      <c r="B936" s="141" t="s">
        <v>1255</v>
      </c>
      <c r="C936" s="141">
        <v>2022</v>
      </c>
      <c r="D936" s="141">
        <v>0.4</v>
      </c>
      <c r="E936" s="141">
        <v>1</v>
      </c>
      <c r="F936" s="141">
        <v>12</v>
      </c>
      <c r="G936" s="67">
        <v>18910.080000000002</v>
      </c>
      <c r="L936" s="162"/>
      <c r="M936" s="162"/>
    </row>
    <row r="937" spans="1:13" s="152" customFormat="1" ht="63">
      <c r="A937" s="140" t="s">
        <v>730</v>
      </c>
      <c r="B937" s="141" t="s">
        <v>1256</v>
      </c>
      <c r="C937" s="141">
        <v>2022</v>
      </c>
      <c r="D937" s="141">
        <v>0.4</v>
      </c>
      <c r="E937" s="141">
        <v>1</v>
      </c>
      <c r="F937" s="141">
        <v>10</v>
      </c>
      <c r="G937" s="67">
        <v>36962.89</v>
      </c>
      <c r="L937" s="162"/>
      <c r="M937" s="162"/>
    </row>
    <row r="938" spans="1:13" s="152" customFormat="1" ht="63">
      <c r="A938" s="140" t="s">
        <v>729</v>
      </c>
      <c r="B938" s="141" t="s">
        <v>1257</v>
      </c>
      <c r="C938" s="141">
        <v>2022</v>
      </c>
      <c r="D938" s="141">
        <v>0.4</v>
      </c>
      <c r="E938" s="141">
        <v>1</v>
      </c>
      <c r="F938" s="141">
        <v>15</v>
      </c>
      <c r="G938" s="67">
        <v>15945.51</v>
      </c>
      <c r="L938" s="162"/>
      <c r="M938" s="162"/>
    </row>
    <row r="939" spans="1:13" s="152" customFormat="1" ht="78.75">
      <c r="A939" s="140" t="s">
        <v>729</v>
      </c>
      <c r="B939" s="141" t="s">
        <v>1258</v>
      </c>
      <c r="C939" s="141">
        <v>2022</v>
      </c>
      <c r="D939" s="141">
        <v>0.4</v>
      </c>
      <c r="E939" s="141">
        <v>1</v>
      </c>
      <c r="F939" s="141">
        <v>5</v>
      </c>
      <c r="G939" s="67">
        <v>31977.42</v>
      </c>
      <c r="L939" s="162"/>
      <c r="M939" s="162"/>
    </row>
    <row r="940" spans="1:13" s="152" customFormat="1" ht="47.25">
      <c r="A940" s="140" t="s">
        <v>729</v>
      </c>
      <c r="B940" s="141" t="s">
        <v>1259</v>
      </c>
      <c r="C940" s="141">
        <v>2022</v>
      </c>
      <c r="D940" s="141">
        <v>0.4</v>
      </c>
      <c r="E940" s="141">
        <v>1</v>
      </c>
      <c r="F940" s="141">
        <v>5</v>
      </c>
      <c r="G940" s="67">
        <v>21264.28</v>
      </c>
      <c r="L940" s="162"/>
      <c r="M940" s="162"/>
    </row>
    <row r="941" spans="1:13" s="152" customFormat="1" ht="47.25">
      <c r="A941" s="140" t="s">
        <v>729</v>
      </c>
      <c r="B941" s="141" t="s">
        <v>1260</v>
      </c>
      <c r="C941" s="141">
        <v>2022</v>
      </c>
      <c r="D941" s="141">
        <v>0.4</v>
      </c>
      <c r="E941" s="141">
        <v>1</v>
      </c>
      <c r="F941" s="141">
        <v>3</v>
      </c>
      <c r="G941" s="67">
        <v>18964.45</v>
      </c>
      <c r="L941" s="162"/>
      <c r="M941" s="162"/>
    </row>
    <row r="942" spans="1:13" s="152" customFormat="1" ht="47.25">
      <c r="A942" s="140" t="s">
        <v>729</v>
      </c>
      <c r="B942" s="141" t="s">
        <v>1261</v>
      </c>
      <c r="C942" s="141">
        <v>2022</v>
      </c>
      <c r="D942" s="141">
        <v>0.4</v>
      </c>
      <c r="E942" s="141">
        <v>1</v>
      </c>
      <c r="F942" s="141">
        <v>3</v>
      </c>
      <c r="G942" s="67">
        <v>17890.97</v>
      </c>
      <c r="L942" s="162"/>
      <c r="M942" s="162"/>
    </row>
    <row r="943" spans="1:13" s="152" customFormat="1" ht="47.25">
      <c r="A943" s="140" t="s">
        <v>729</v>
      </c>
      <c r="B943" s="141" t="s">
        <v>1262</v>
      </c>
      <c r="C943" s="141">
        <v>2022</v>
      </c>
      <c r="D943" s="141">
        <v>0.4</v>
      </c>
      <c r="E943" s="141">
        <v>1</v>
      </c>
      <c r="F943" s="141">
        <v>10</v>
      </c>
      <c r="G943" s="67">
        <v>7186.06</v>
      </c>
      <c r="L943" s="162"/>
      <c r="M943" s="162"/>
    </row>
    <row r="944" spans="1:13" s="152" customFormat="1" ht="47.25">
      <c r="A944" s="140" t="s">
        <v>729</v>
      </c>
      <c r="B944" s="141" t="s">
        <v>1263</v>
      </c>
      <c r="C944" s="141">
        <v>2022</v>
      </c>
      <c r="D944" s="141">
        <v>0.4</v>
      </c>
      <c r="E944" s="141">
        <v>1</v>
      </c>
      <c r="F944" s="141">
        <v>14.9</v>
      </c>
      <c r="G944" s="67">
        <v>7186.06</v>
      </c>
      <c r="L944" s="162"/>
      <c r="M944" s="162"/>
    </row>
    <row r="945" spans="1:13" s="152" customFormat="1" ht="47.25">
      <c r="A945" s="140" t="s">
        <v>729</v>
      </c>
      <c r="B945" s="141" t="s">
        <v>1264</v>
      </c>
      <c r="C945" s="141">
        <v>2022</v>
      </c>
      <c r="D945" s="141">
        <v>0.4</v>
      </c>
      <c r="E945" s="141">
        <v>1</v>
      </c>
      <c r="F945" s="141">
        <v>3</v>
      </c>
      <c r="G945" s="67">
        <v>7186.06</v>
      </c>
      <c r="L945" s="162"/>
      <c r="M945" s="162"/>
    </row>
    <row r="946" spans="1:13" s="152" customFormat="1" ht="47.25">
      <c r="A946" s="140" t="s">
        <v>729</v>
      </c>
      <c r="B946" s="141" t="s">
        <v>1265</v>
      </c>
      <c r="C946" s="141">
        <v>2022</v>
      </c>
      <c r="D946" s="141">
        <v>0.4</v>
      </c>
      <c r="E946" s="141">
        <v>1</v>
      </c>
      <c r="F946" s="141">
        <v>3</v>
      </c>
      <c r="G946" s="67">
        <v>7186.06</v>
      </c>
      <c r="L946" s="162"/>
      <c r="M946" s="162"/>
    </row>
    <row r="947" spans="1:13" s="152" customFormat="1" ht="63">
      <c r="A947" s="140" t="s">
        <v>730</v>
      </c>
      <c r="B947" s="141" t="s">
        <v>1266</v>
      </c>
      <c r="C947" s="141">
        <v>2022</v>
      </c>
      <c r="D947" s="141">
        <v>0.4</v>
      </c>
      <c r="E947" s="141">
        <v>1</v>
      </c>
      <c r="F947" s="141">
        <v>15</v>
      </c>
      <c r="G947" s="67">
        <v>31084.65</v>
      </c>
      <c r="L947" s="162"/>
      <c r="M947" s="162"/>
    </row>
    <row r="948" spans="1:13" s="152" customFormat="1" ht="31.5">
      <c r="A948" s="140" t="s">
        <v>731</v>
      </c>
      <c r="B948" s="141" t="s">
        <v>1267</v>
      </c>
      <c r="C948" s="141">
        <v>2022</v>
      </c>
      <c r="D948" s="141">
        <v>0.4</v>
      </c>
      <c r="E948" s="141">
        <v>1</v>
      </c>
      <c r="F948" s="141">
        <v>40</v>
      </c>
      <c r="G948" s="67">
        <v>74303.86</v>
      </c>
      <c r="L948" s="162"/>
      <c r="M948" s="162"/>
    </row>
    <row r="949" spans="1:13" s="152" customFormat="1" ht="63">
      <c r="A949" s="140" t="s">
        <v>731</v>
      </c>
      <c r="B949" s="141" t="s">
        <v>1268</v>
      </c>
      <c r="C949" s="141">
        <v>2022</v>
      </c>
      <c r="D949" s="141">
        <v>0.4</v>
      </c>
      <c r="E949" s="141">
        <v>2</v>
      </c>
      <c r="F949" s="141">
        <v>200</v>
      </c>
      <c r="G949" s="67">
        <v>63656.6</v>
      </c>
      <c r="L949" s="162"/>
      <c r="M949" s="162"/>
    </row>
    <row r="950" spans="1:13" s="152" customFormat="1" ht="47.25">
      <c r="A950" s="140" t="s">
        <v>729</v>
      </c>
      <c r="B950" s="141" t="s">
        <v>1269</v>
      </c>
      <c r="C950" s="141">
        <v>2022</v>
      </c>
      <c r="D950" s="141">
        <v>0.4</v>
      </c>
      <c r="E950" s="141">
        <v>1</v>
      </c>
      <c r="F950" s="141">
        <v>3</v>
      </c>
      <c r="G950" s="67">
        <v>7186.06</v>
      </c>
      <c r="L950" s="162"/>
      <c r="M950" s="162"/>
    </row>
    <row r="951" spans="1:13" s="152" customFormat="1" ht="47.25">
      <c r="A951" s="140" t="s">
        <v>729</v>
      </c>
      <c r="B951" s="141" t="s">
        <v>1270</v>
      </c>
      <c r="C951" s="141">
        <v>2022</v>
      </c>
      <c r="D951" s="141">
        <v>0.4</v>
      </c>
      <c r="E951" s="141">
        <v>1</v>
      </c>
      <c r="F951" s="141">
        <v>3</v>
      </c>
      <c r="G951" s="67">
        <v>7186.06</v>
      </c>
      <c r="L951" s="162"/>
      <c r="M951" s="162"/>
    </row>
    <row r="952" spans="1:13" s="152" customFormat="1" ht="47.25">
      <c r="A952" s="140" t="s">
        <v>729</v>
      </c>
      <c r="B952" s="141" t="s">
        <v>1271</v>
      </c>
      <c r="C952" s="141">
        <v>2022</v>
      </c>
      <c r="D952" s="141">
        <v>0.4</v>
      </c>
      <c r="E952" s="141">
        <v>1</v>
      </c>
      <c r="F952" s="141">
        <v>3</v>
      </c>
      <c r="G952" s="67">
        <v>7186.06</v>
      </c>
      <c r="L952" s="162"/>
      <c r="M952" s="162"/>
    </row>
    <row r="953" spans="1:13" s="152" customFormat="1" ht="47.25">
      <c r="A953" s="140" t="s">
        <v>729</v>
      </c>
      <c r="B953" s="141" t="s">
        <v>1272</v>
      </c>
      <c r="C953" s="141">
        <v>2022</v>
      </c>
      <c r="D953" s="141">
        <v>0.4</v>
      </c>
      <c r="E953" s="141">
        <v>1</v>
      </c>
      <c r="F953" s="141">
        <v>3</v>
      </c>
      <c r="G953" s="67">
        <v>7186.06</v>
      </c>
      <c r="L953" s="162"/>
      <c r="M953" s="162"/>
    </row>
    <row r="954" spans="1:13" s="152" customFormat="1" ht="47.25">
      <c r="A954" s="140" t="s">
        <v>730</v>
      </c>
      <c r="B954" s="141" t="s">
        <v>1273</v>
      </c>
      <c r="C954" s="141">
        <v>2022</v>
      </c>
      <c r="D954" s="141">
        <v>0.4</v>
      </c>
      <c r="E954" s="141">
        <v>1</v>
      </c>
      <c r="F954" s="141">
        <v>15</v>
      </c>
      <c r="G954" s="67">
        <v>32345.39</v>
      </c>
      <c r="L954" s="162"/>
      <c r="M954" s="162"/>
    </row>
    <row r="955" spans="1:13" s="152" customFormat="1" ht="47.25">
      <c r="A955" s="140" t="s">
        <v>729</v>
      </c>
      <c r="B955" s="141" t="s">
        <v>1274</v>
      </c>
      <c r="C955" s="141">
        <v>2022</v>
      </c>
      <c r="D955" s="141">
        <v>0.4</v>
      </c>
      <c r="E955" s="141">
        <v>1</v>
      </c>
      <c r="F955" s="141">
        <v>3</v>
      </c>
      <c r="G955" s="67">
        <v>20279.45</v>
      </c>
      <c r="L955" s="162"/>
      <c r="M955" s="162"/>
    </row>
    <row r="956" spans="1:13" s="152" customFormat="1" ht="47.25">
      <c r="A956" s="140" t="s">
        <v>729</v>
      </c>
      <c r="B956" s="141" t="s">
        <v>1275</v>
      </c>
      <c r="C956" s="141">
        <v>2022</v>
      </c>
      <c r="D956" s="141">
        <v>0.4</v>
      </c>
      <c r="E956" s="141">
        <v>1</v>
      </c>
      <c r="F956" s="141">
        <v>5</v>
      </c>
      <c r="G956" s="67">
        <v>19036.21</v>
      </c>
      <c r="L956" s="162"/>
      <c r="M956" s="162"/>
    </row>
    <row r="957" spans="1:13" s="152" customFormat="1" ht="47.25">
      <c r="A957" s="140" t="s">
        <v>731</v>
      </c>
      <c r="B957" s="141" t="s">
        <v>1276</v>
      </c>
      <c r="C957" s="141">
        <v>2022</v>
      </c>
      <c r="D957" s="141">
        <v>0.4</v>
      </c>
      <c r="E957" s="141">
        <v>1</v>
      </c>
      <c r="F957" s="141">
        <v>350</v>
      </c>
      <c r="G957" s="67">
        <v>78728.03</v>
      </c>
      <c r="L957" s="162"/>
      <c r="M957" s="162"/>
    </row>
    <row r="958" spans="1:13" s="152" customFormat="1" ht="47.25">
      <c r="A958" s="140" t="s">
        <v>730</v>
      </c>
      <c r="B958" s="141" t="s">
        <v>1277</v>
      </c>
      <c r="C958" s="141">
        <v>2022</v>
      </c>
      <c r="D958" s="141">
        <v>0.4</v>
      </c>
      <c r="E958" s="141">
        <v>1</v>
      </c>
      <c r="F958" s="141">
        <v>25</v>
      </c>
      <c r="G958" s="67">
        <v>32107.67</v>
      </c>
      <c r="L958" s="162"/>
      <c r="M958" s="162"/>
    </row>
    <row r="959" spans="1:13" s="152" customFormat="1" ht="63">
      <c r="A959" s="140" t="s">
        <v>730</v>
      </c>
      <c r="B959" s="141" t="s">
        <v>1278</v>
      </c>
      <c r="C959" s="141">
        <v>2022</v>
      </c>
      <c r="D959" s="141">
        <v>0.4</v>
      </c>
      <c r="E959" s="141">
        <v>1</v>
      </c>
      <c r="F959" s="141">
        <v>16</v>
      </c>
      <c r="G959" s="67">
        <v>21863.040000000001</v>
      </c>
      <c r="L959" s="162"/>
      <c r="M959" s="162"/>
    </row>
    <row r="960" spans="1:13" s="152" customFormat="1" ht="47.25">
      <c r="A960" s="140" t="s">
        <v>729</v>
      </c>
      <c r="B960" s="141" t="s">
        <v>1279</v>
      </c>
      <c r="C960" s="141">
        <v>2022</v>
      </c>
      <c r="D960" s="141">
        <v>0.4</v>
      </c>
      <c r="E960" s="141">
        <v>1</v>
      </c>
      <c r="F960" s="141">
        <v>3</v>
      </c>
      <c r="G960" s="67">
        <v>20643.060000000001</v>
      </c>
      <c r="L960" s="162"/>
      <c r="M960" s="162"/>
    </row>
    <row r="961" spans="1:13" s="152" customFormat="1" ht="47.25">
      <c r="A961" s="140" t="s">
        <v>729</v>
      </c>
      <c r="B961" s="141" t="s">
        <v>1280</v>
      </c>
      <c r="C961" s="141">
        <v>2022</v>
      </c>
      <c r="D961" s="141">
        <v>0.4</v>
      </c>
      <c r="E961" s="141">
        <v>1</v>
      </c>
      <c r="F961" s="141">
        <v>3</v>
      </c>
      <c r="G961" s="67">
        <v>21366.73</v>
      </c>
      <c r="L961" s="162"/>
      <c r="M961" s="162"/>
    </row>
    <row r="962" spans="1:13" s="152" customFormat="1" ht="47.25">
      <c r="A962" s="140" t="s">
        <v>729</v>
      </c>
      <c r="B962" s="141" t="s">
        <v>1281</v>
      </c>
      <c r="C962" s="141">
        <v>2022</v>
      </c>
      <c r="D962" s="141">
        <v>0.4</v>
      </c>
      <c r="E962" s="141">
        <v>1</v>
      </c>
      <c r="F962" s="141">
        <v>3</v>
      </c>
      <c r="G962" s="67">
        <v>20290.39</v>
      </c>
      <c r="L962" s="162"/>
      <c r="M962" s="162"/>
    </row>
    <row r="963" spans="1:13" s="152" customFormat="1" ht="47.25">
      <c r="A963" s="140" t="s">
        <v>729</v>
      </c>
      <c r="B963" s="141" t="s">
        <v>1282</v>
      </c>
      <c r="C963" s="141">
        <v>2022</v>
      </c>
      <c r="D963" s="141">
        <v>0.4</v>
      </c>
      <c r="E963" s="141">
        <v>1</v>
      </c>
      <c r="F963" s="141">
        <v>3</v>
      </c>
      <c r="G963" s="67">
        <v>20126.97</v>
      </c>
      <c r="L963" s="162"/>
      <c r="M963" s="162"/>
    </row>
    <row r="964" spans="1:13" s="152" customFormat="1" ht="47.25">
      <c r="A964" s="140" t="s">
        <v>729</v>
      </c>
      <c r="B964" s="141" t="s">
        <v>1283</v>
      </c>
      <c r="C964" s="141">
        <v>2022</v>
      </c>
      <c r="D964" s="141">
        <v>0.4</v>
      </c>
      <c r="E964" s="141">
        <v>1</v>
      </c>
      <c r="F964" s="141">
        <v>15</v>
      </c>
      <c r="G964" s="67">
        <v>26014.57</v>
      </c>
      <c r="L964" s="162"/>
      <c r="M964" s="162"/>
    </row>
    <row r="965" spans="1:13" s="152" customFormat="1" ht="47.25">
      <c r="A965" s="140" t="s">
        <v>729</v>
      </c>
      <c r="B965" s="141" t="s">
        <v>1284</v>
      </c>
      <c r="C965" s="141">
        <v>2022</v>
      </c>
      <c r="D965" s="141">
        <v>0.4</v>
      </c>
      <c r="E965" s="141">
        <v>1</v>
      </c>
      <c r="F965" s="141">
        <v>10</v>
      </c>
      <c r="G965" s="67">
        <v>21982.69</v>
      </c>
      <c r="L965" s="162"/>
      <c r="M965" s="162"/>
    </row>
    <row r="966" spans="1:13" s="152" customFormat="1" ht="47.25">
      <c r="A966" s="140" t="s">
        <v>729</v>
      </c>
      <c r="B966" s="141" t="s">
        <v>1285</v>
      </c>
      <c r="C966" s="141">
        <v>2022</v>
      </c>
      <c r="D966" s="141">
        <v>0.4</v>
      </c>
      <c r="E966" s="141">
        <v>1</v>
      </c>
      <c r="F966" s="141">
        <v>3</v>
      </c>
      <c r="G966" s="67">
        <v>20400.509999999998</v>
      </c>
      <c r="L966" s="162"/>
      <c r="M966" s="162"/>
    </row>
    <row r="967" spans="1:13" s="152" customFormat="1" ht="47.25">
      <c r="A967" s="140" t="s">
        <v>729</v>
      </c>
      <c r="B967" s="141" t="s">
        <v>1286</v>
      </c>
      <c r="C967" s="141">
        <v>2022</v>
      </c>
      <c r="D967" s="141">
        <v>0.4</v>
      </c>
      <c r="E967" s="141">
        <v>1</v>
      </c>
      <c r="F967" s="141">
        <v>15</v>
      </c>
      <c r="G967" s="67">
        <v>7186.06</v>
      </c>
      <c r="L967" s="162"/>
      <c r="M967" s="162"/>
    </row>
    <row r="968" spans="1:13" s="152" customFormat="1" ht="47.25">
      <c r="A968" s="140" t="s">
        <v>729</v>
      </c>
      <c r="B968" s="141" t="s">
        <v>1287</v>
      </c>
      <c r="C968" s="141">
        <v>2022</v>
      </c>
      <c r="D968" s="141">
        <v>0.4</v>
      </c>
      <c r="E968" s="141">
        <v>1</v>
      </c>
      <c r="F968" s="141">
        <v>15</v>
      </c>
      <c r="G968" s="67">
        <v>7186.06</v>
      </c>
      <c r="L968" s="162"/>
      <c r="M968" s="162"/>
    </row>
    <row r="969" spans="1:13" s="152" customFormat="1" ht="47.25">
      <c r="A969" s="140" t="s">
        <v>729</v>
      </c>
      <c r="B969" s="141" t="s">
        <v>1288</v>
      </c>
      <c r="C969" s="141">
        <v>2022</v>
      </c>
      <c r="D969" s="141">
        <v>0.4</v>
      </c>
      <c r="E969" s="141">
        <v>1</v>
      </c>
      <c r="F969" s="141">
        <v>8</v>
      </c>
      <c r="G969" s="67">
        <v>7186.06</v>
      </c>
      <c r="L969" s="162"/>
      <c r="M969" s="162"/>
    </row>
    <row r="970" spans="1:13" s="152" customFormat="1" ht="47.25">
      <c r="A970" s="140" t="s">
        <v>729</v>
      </c>
      <c r="B970" s="141" t="s">
        <v>1289</v>
      </c>
      <c r="C970" s="141">
        <v>2022</v>
      </c>
      <c r="D970" s="141">
        <v>0.4</v>
      </c>
      <c r="E970" s="141">
        <v>1</v>
      </c>
      <c r="F970" s="141">
        <v>3</v>
      </c>
      <c r="G970" s="67">
        <v>7192.4</v>
      </c>
      <c r="L970" s="162"/>
      <c r="M970" s="162"/>
    </row>
    <row r="971" spans="1:13" s="152" customFormat="1" ht="47.25">
      <c r="A971" s="140" t="s">
        <v>729</v>
      </c>
      <c r="B971" s="141" t="s">
        <v>1290</v>
      </c>
      <c r="C971" s="141">
        <v>2022</v>
      </c>
      <c r="D971" s="141">
        <v>0.4</v>
      </c>
      <c r="E971" s="141">
        <v>1</v>
      </c>
      <c r="F971" s="141">
        <v>5</v>
      </c>
      <c r="G971" s="67">
        <v>7398.09</v>
      </c>
      <c r="L971" s="162"/>
      <c r="M971" s="162"/>
    </row>
    <row r="972" spans="1:13" s="152" customFormat="1" ht="47.25">
      <c r="A972" s="140" t="s">
        <v>729</v>
      </c>
      <c r="B972" s="141" t="s">
        <v>1291</v>
      </c>
      <c r="C972" s="141">
        <v>2022</v>
      </c>
      <c r="D972" s="141">
        <v>0.4</v>
      </c>
      <c r="E972" s="141">
        <v>1</v>
      </c>
      <c r="F972" s="141">
        <v>3</v>
      </c>
      <c r="G972" s="67">
        <v>7192.4</v>
      </c>
      <c r="L972" s="162"/>
      <c r="M972" s="162"/>
    </row>
    <row r="973" spans="1:13" s="152" customFormat="1" ht="47.25">
      <c r="A973" s="140" t="s">
        <v>729</v>
      </c>
      <c r="B973" s="141" t="s">
        <v>1292</v>
      </c>
      <c r="C973" s="141">
        <v>2022</v>
      </c>
      <c r="D973" s="141">
        <v>0.4</v>
      </c>
      <c r="E973" s="141">
        <v>1</v>
      </c>
      <c r="F973" s="141">
        <v>5</v>
      </c>
      <c r="G973" s="67">
        <v>7186.06</v>
      </c>
      <c r="L973" s="162"/>
      <c r="M973" s="162"/>
    </row>
    <row r="974" spans="1:13" s="152" customFormat="1" ht="47.25">
      <c r="A974" s="140" t="s">
        <v>729</v>
      </c>
      <c r="B974" s="141" t="s">
        <v>1293</v>
      </c>
      <c r="C974" s="141">
        <v>2022</v>
      </c>
      <c r="D974" s="141">
        <v>0.4</v>
      </c>
      <c r="E974" s="141">
        <v>1</v>
      </c>
      <c r="F974" s="141">
        <v>15</v>
      </c>
      <c r="G974" s="67">
        <v>7186.06</v>
      </c>
      <c r="L974" s="162"/>
      <c r="M974" s="162"/>
    </row>
    <row r="975" spans="1:13" s="152" customFormat="1" ht="47.25">
      <c r="A975" s="140" t="s">
        <v>729</v>
      </c>
      <c r="B975" s="141" t="s">
        <v>1294</v>
      </c>
      <c r="C975" s="141">
        <v>2022</v>
      </c>
      <c r="D975" s="141">
        <v>0.4</v>
      </c>
      <c r="E975" s="141">
        <v>1</v>
      </c>
      <c r="F975" s="141">
        <v>3</v>
      </c>
      <c r="G975" s="67">
        <v>7192.4</v>
      </c>
      <c r="L975" s="162"/>
      <c r="M975" s="162"/>
    </row>
    <row r="976" spans="1:13" s="152" customFormat="1" ht="47.25">
      <c r="A976" s="140" t="s">
        <v>729</v>
      </c>
      <c r="B976" s="141" t="s">
        <v>1295</v>
      </c>
      <c r="C976" s="141">
        <v>2022</v>
      </c>
      <c r="D976" s="141">
        <v>0.4</v>
      </c>
      <c r="E976" s="141">
        <v>1</v>
      </c>
      <c r="F976" s="141">
        <v>5</v>
      </c>
      <c r="G976" s="67">
        <v>7186.06</v>
      </c>
      <c r="L976" s="162"/>
      <c r="M976" s="162"/>
    </row>
    <row r="977" spans="1:13" s="152" customFormat="1" ht="47.25">
      <c r="A977" s="140" t="s">
        <v>729</v>
      </c>
      <c r="B977" s="141" t="s">
        <v>1296</v>
      </c>
      <c r="C977" s="141">
        <v>2022</v>
      </c>
      <c r="D977" s="141">
        <v>0.4</v>
      </c>
      <c r="E977" s="141">
        <v>1</v>
      </c>
      <c r="F977" s="141">
        <v>2</v>
      </c>
      <c r="G977" s="67">
        <v>7192.4</v>
      </c>
      <c r="L977" s="162"/>
      <c r="M977" s="162"/>
    </row>
    <row r="978" spans="1:13" s="152" customFormat="1" ht="47.25">
      <c r="A978" s="140" t="s">
        <v>729</v>
      </c>
      <c r="B978" s="141" t="s">
        <v>1297</v>
      </c>
      <c r="C978" s="141">
        <v>2022</v>
      </c>
      <c r="D978" s="141">
        <v>0.4</v>
      </c>
      <c r="E978" s="141">
        <v>1</v>
      </c>
      <c r="F978" s="141">
        <v>3</v>
      </c>
      <c r="G978" s="67">
        <v>7186.06</v>
      </c>
      <c r="L978" s="162"/>
      <c r="M978" s="162"/>
    </row>
    <row r="979" spans="1:13" s="152" customFormat="1" ht="47.25">
      <c r="A979" s="140" t="s">
        <v>729</v>
      </c>
      <c r="B979" s="141" t="s">
        <v>1298</v>
      </c>
      <c r="C979" s="141">
        <v>2022</v>
      </c>
      <c r="D979" s="141">
        <v>0.4</v>
      </c>
      <c r="E979" s="141">
        <v>1</v>
      </c>
      <c r="F979" s="141">
        <v>3</v>
      </c>
      <c r="G979" s="67">
        <v>7192.4</v>
      </c>
      <c r="L979" s="162"/>
      <c r="M979" s="162"/>
    </row>
    <row r="980" spans="1:13" s="152" customFormat="1" ht="47.25">
      <c r="A980" s="140" t="s">
        <v>729</v>
      </c>
      <c r="B980" s="141" t="s">
        <v>1299</v>
      </c>
      <c r="C980" s="141">
        <v>2022</v>
      </c>
      <c r="D980" s="141">
        <v>0.4</v>
      </c>
      <c r="E980" s="141">
        <v>1</v>
      </c>
      <c r="F980" s="141">
        <v>3</v>
      </c>
      <c r="G980" s="67">
        <v>7186.06</v>
      </c>
      <c r="L980" s="162"/>
      <c r="M980" s="162"/>
    </row>
    <row r="981" spans="1:13" s="152" customFormat="1" ht="47.25">
      <c r="A981" s="140" t="s">
        <v>729</v>
      </c>
      <c r="B981" s="141" t="s">
        <v>1300</v>
      </c>
      <c r="C981" s="141">
        <v>2022</v>
      </c>
      <c r="D981" s="141">
        <v>0.4</v>
      </c>
      <c r="E981" s="141">
        <v>1</v>
      </c>
      <c r="F981" s="141">
        <v>5</v>
      </c>
      <c r="G981" s="67">
        <v>7186.06</v>
      </c>
      <c r="L981" s="162"/>
      <c r="M981" s="162"/>
    </row>
    <row r="982" spans="1:13" s="152" customFormat="1" ht="63">
      <c r="A982" s="140" t="s">
        <v>731</v>
      </c>
      <c r="B982" s="141" t="s">
        <v>1301</v>
      </c>
      <c r="C982" s="141">
        <v>2022</v>
      </c>
      <c r="D982" s="141">
        <v>0.4</v>
      </c>
      <c r="E982" s="141">
        <v>1</v>
      </c>
      <c r="F982" s="141">
        <v>150</v>
      </c>
      <c r="G982" s="67">
        <v>57866.66</v>
      </c>
      <c r="L982" s="162"/>
      <c r="M982" s="162"/>
    </row>
    <row r="983" spans="1:13" s="152" customFormat="1" ht="31.5">
      <c r="A983" s="140" t="s">
        <v>731</v>
      </c>
      <c r="B983" s="141" t="s">
        <v>1302</v>
      </c>
      <c r="C983" s="141">
        <v>2022</v>
      </c>
      <c r="D983" s="141">
        <v>0.4</v>
      </c>
      <c r="E983" s="141">
        <v>1</v>
      </c>
      <c r="F983" s="141">
        <v>80</v>
      </c>
      <c r="G983" s="67">
        <v>36906.92</v>
      </c>
      <c r="L983" s="162"/>
      <c r="M983" s="162"/>
    </row>
    <row r="984" spans="1:13" s="152" customFormat="1" ht="31.5">
      <c r="A984" s="140" t="s">
        <v>731</v>
      </c>
      <c r="B984" s="141" t="s">
        <v>1303</v>
      </c>
      <c r="C984" s="141">
        <v>2022</v>
      </c>
      <c r="D984" s="141">
        <v>0.4</v>
      </c>
      <c r="E984" s="141">
        <v>2</v>
      </c>
      <c r="F984" s="141">
        <v>127.8</v>
      </c>
      <c r="G984" s="67">
        <v>67732.320000000007</v>
      </c>
      <c r="L984" s="162"/>
      <c r="M984" s="162"/>
    </row>
    <row r="985" spans="1:13" s="152" customFormat="1" ht="31.5">
      <c r="A985" s="140" t="s">
        <v>731</v>
      </c>
      <c r="B985" s="141" t="s">
        <v>1304</v>
      </c>
      <c r="C985" s="141">
        <v>2022</v>
      </c>
      <c r="D985" s="141">
        <v>0.4</v>
      </c>
      <c r="E985" s="141">
        <v>2</v>
      </c>
      <c r="F985" s="141">
        <v>300</v>
      </c>
      <c r="G985" s="67">
        <v>276746.82</v>
      </c>
      <c r="L985" s="162"/>
      <c r="M985" s="162"/>
    </row>
    <row r="986" spans="1:13" s="152" customFormat="1" ht="47.25">
      <c r="A986" s="140" t="s">
        <v>729</v>
      </c>
      <c r="B986" s="141" t="s">
        <v>1305</v>
      </c>
      <c r="C986" s="141">
        <v>2022</v>
      </c>
      <c r="D986" s="141">
        <v>0.4</v>
      </c>
      <c r="E986" s="141">
        <v>1</v>
      </c>
      <c r="F986" s="141">
        <v>5</v>
      </c>
      <c r="G986" s="67">
        <v>7186.06</v>
      </c>
      <c r="L986" s="162"/>
      <c r="M986" s="162"/>
    </row>
    <row r="987" spans="1:13" s="152" customFormat="1" ht="47.25">
      <c r="A987" s="140" t="s">
        <v>729</v>
      </c>
      <c r="B987" s="141" t="s">
        <v>1306</v>
      </c>
      <c r="C987" s="141">
        <v>2022</v>
      </c>
      <c r="D987" s="141">
        <v>0.4</v>
      </c>
      <c r="E987" s="141">
        <v>1</v>
      </c>
      <c r="F987" s="141">
        <v>5</v>
      </c>
      <c r="G987" s="67">
        <v>7186.06</v>
      </c>
      <c r="L987" s="162"/>
      <c r="M987" s="162"/>
    </row>
    <row r="988" spans="1:13" s="152" customFormat="1" ht="47.25">
      <c r="A988" s="140" t="s">
        <v>729</v>
      </c>
      <c r="B988" s="141" t="s">
        <v>1307</v>
      </c>
      <c r="C988" s="141">
        <v>2022</v>
      </c>
      <c r="D988" s="141">
        <v>0.4</v>
      </c>
      <c r="E988" s="141">
        <v>1</v>
      </c>
      <c r="F988" s="141">
        <v>3</v>
      </c>
      <c r="G988" s="67">
        <v>7186.06</v>
      </c>
      <c r="L988" s="162"/>
      <c r="M988" s="162"/>
    </row>
    <row r="989" spans="1:13" s="152" customFormat="1" ht="47.25">
      <c r="A989" s="140" t="s">
        <v>729</v>
      </c>
      <c r="B989" s="141" t="s">
        <v>1308</v>
      </c>
      <c r="C989" s="141">
        <v>2022</v>
      </c>
      <c r="D989" s="141">
        <v>0.4</v>
      </c>
      <c r="E989" s="141">
        <v>1</v>
      </c>
      <c r="F989" s="141">
        <v>5</v>
      </c>
      <c r="G989" s="67">
        <v>7186.06</v>
      </c>
      <c r="L989" s="162"/>
      <c r="M989" s="162"/>
    </row>
    <row r="990" spans="1:13" s="152" customFormat="1" ht="47.25">
      <c r="A990" s="140" t="s">
        <v>729</v>
      </c>
      <c r="B990" s="141" t="s">
        <v>1309</v>
      </c>
      <c r="C990" s="141">
        <v>2022</v>
      </c>
      <c r="D990" s="141">
        <v>0.4</v>
      </c>
      <c r="E990" s="141">
        <v>1</v>
      </c>
      <c r="F990" s="141">
        <v>3</v>
      </c>
      <c r="G990" s="67">
        <v>7186.06</v>
      </c>
      <c r="L990" s="162"/>
      <c r="M990" s="162"/>
    </row>
    <row r="991" spans="1:13" s="152" customFormat="1" ht="47.25">
      <c r="A991" s="140" t="s">
        <v>729</v>
      </c>
      <c r="B991" s="141" t="s">
        <v>1310</v>
      </c>
      <c r="C991" s="141">
        <v>2022</v>
      </c>
      <c r="D991" s="141">
        <v>0.4</v>
      </c>
      <c r="E991" s="141">
        <v>1</v>
      </c>
      <c r="F991" s="141">
        <v>3</v>
      </c>
      <c r="G991" s="67">
        <v>7186.06</v>
      </c>
      <c r="L991" s="162"/>
      <c r="M991" s="162"/>
    </row>
    <row r="992" spans="1:13" s="152" customFormat="1" ht="47.25">
      <c r="A992" s="140" t="s">
        <v>729</v>
      </c>
      <c r="B992" s="141" t="s">
        <v>1311</v>
      </c>
      <c r="C992" s="141">
        <v>2022</v>
      </c>
      <c r="D992" s="141">
        <v>0.4</v>
      </c>
      <c r="E992" s="141">
        <v>1</v>
      </c>
      <c r="F992" s="141">
        <v>14</v>
      </c>
      <c r="G992" s="67">
        <v>7186.06</v>
      </c>
      <c r="L992" s="162"/>
      <c r="M992" s="162"/>
    </row>
    <row r="993" spans="1:13" s="152" customFormat="1" ht="47.25">
      <c r="A993" s="140" t="s">
        <v>729</v>
      </c>
      <c r="B993" s="141" t="s">
        <v>1312</v>
      </c>
      <c r="C993" s="141">
        <v>2022</v>
      </c>
      <c r="D993" s="141">
        <v>0.4</v>
      </c>
      <c r="E993" s="141">
        <v>1</v>
      </c>
      <c r="F993" s="141">
        <v>3</v>
      </c>
      <c r="G993" s="67">
        <v>9512.49</v>
      </c>
      <c r="L993" s="162"/>
      <c r="M993" s="162"/>
    </row>
    <row r="994" spans="1:13" s="152" customFormat="1" ht="47.25">
      <c r="A994" s="140" t="s">
        <v>729</v>
      </c>
      <c r="B994" s="141" t="s">
        <v>1313</v>
      </c>
      <c r="C994" s="141">
        <v>2022</v>
      </c>
      <c r="D994" s="141">
        <v>0.4</v>
      </c>
      <c r="E994" s="141">
        <v>1</v>
      </c>
      <c r="F994" s="141">
        <v>10</v>
      </c>
      <c r="G994" s="67">
        <v>14124.43</v>
      </c>
      <c r="L994" s="162"/>
      <c r="M994" s="162"/>
    </row>
    <row r="995" spans="1:13" s="152" customFormat="1" ht="47.25">
      <c r="A995" s="140" t="s">
        <v>729</v>
      </c>
      <c r="B995" s="141" t="s">
        <v>1314</v>
      </c>
      <c r="C995" s="141">
        <v>2022</v>
      </c>
      <c r="D995" s="141">
        <v>0.4</v>
      </c>
      <c r="E995" s="141">
        <v>1</v>
      </c>
      <c r="F995" s="141">
        <v>3</v>
      </c>
      <c r="G995" s="67">
        <v>9518.84</v>
      </c>
      <c r="L995" s="162"/>
      <c r="M995" s="162"/>
    </row>
    <row r="996" spans="1:13" s="152" customFormat="1" ht="47.25">
      <c r="A996" s="140" t="s">
        <v>729</v>
      </c>
      <c r="B996" s="141" t="s">
        <v>1315</v>
      </c>
      <c r="C996" s="141">
        <v>2022</v>
      </c>
      <c r="D996" s="141">
        <v>0.4</v>
      </c>
      <c r="E996" s="141">
        <v>1</v>
      </c>
      <c r="F996" s="141">
        <v>3</v>
      </c>
      <c r="G996" s="67">
        <v>7186.06</v>
      </c>
      <c r="L996" s="162"/>
      <c r="M996" s="162"/>
    </row>
    <row r="997" spans="1:13" s="152" customFormat="1" ht="47.25">
      <c r="A997" s="140" t="s">
        <v>729</v>
      </c>
      <c r="B997" s="141" t="s">
        <v>1316</v>
      </c>
      <c r="C997" s="141">
        <v>2022</v>
      </c>
      <c r="D997" s="141">
        <v>0.4</v>
      </c>
      <c r="E997" s="141">
        <v>1</v>
      </c>
      <c r="F997" s="141">
        <v>5</v>
      </c>
      <c r="G997" s="67">
        <v>7186.06</v>
      </c>
      <c r="L997" s="162"/>
      <c r="M997" s="162"/>
    </row>
    <row r="998" spans="1:13" s="152" customFormat="1" ht="47.25">
      <c r="A998" s="140" t="s">
        <v>729</v>
      </c>
      <c r="B998" s="141" t="s">
        <v>1317</v>
      </c>
      <c r="C998" s="141">
        <v>2022</v>
      </c>
      <c r="D998" s="141">
        <v>0.4</v>
      </c>
      <c r="E998" s="141">
        <v>1</v>
      </c>
      <c r="F998" s="141">
        <v>3</v>
      </c>
      <c r="G998" s="67">
        <v>9512.49</v>
      </c>
      <c r="L998" s="162"/>
      <c r="M998" s="162"/>
    </row>
    <row r="999" spans="1:13" s="152" customFormat="1" ht="47.25">
      <c r="A999" s="140" t="s">
        <v>729</v>
      </c>
      <c r="B999" s="141" t="s">
        <v>1318</v>
      </c>
      <c r="C999" s="141">
        <v>2022</v>
      </c>
      <c r="D999" s="141">
        <v>0.4</v>
      </c>
      <c r="E999" s="141">
        <v>1</v>
      </c>
      <c r="F999" s="141">
        <v>15</v>
      </c>
      <c r="G999" s="67">
        <v>14876.3</v>
      </c>
      <c r="L999" s="162"/>
      <c r="M999" s="162"/>
    </row>
    <row r="1000" spans="1:13" s="152" customFormat="1" ht="31.5">
      <c r="A1000" s="140" t="s">
        <v>731</v>
      </c>
      <c r="B1000" s="141" t="s">
        <v>1319</v>
      </c>
      <c r="C1000" s="141">
        <v>2022</v>
      </c>
      <c r="D1000" s="141">
        <v>0.4</v>
      </c>
      <c r="E1000" s="141">
        <v>1</v>
      </c>
      <c r="F1000" s="141">
        <v>45</v>
      </c>
      <c r="G1000" s="67">
        <v>18855.759999999998</v>
      </c>
      <c r="L1000" s="162"/>
      <c r="M1000" s="162"/>
    </row>
    <row r="1001" spans="1:13" s="152" customFormat="1" ht="78.75">
      <c r="A1001" s="140" t="s">
        <v>729</v>
      </c>
      <c r="B1001" s="141" t="s">
        <v>1320</v>
      </c>
      <c r="C1001" s="141">
        <v>2022</v>
      </c>
      <c r="D1001" s="141">
        <v>0.4</v>
      </c>
      <c r="E1001" s="141">
        <v>1</v>
      </c>
      <c r="F1001" s="141">
        <v>5</v>
      </c>
      <c r="G1001" s="67">
        <v>19475.009999999998</v>
      </c>
      <c r="L1001" s="162"/>
      <c r="M1001" s="162"/>
    </row>
    <row r="1002" spans="1:13" s="152" customFormat="1" ht="47.25">
      <c r="A1002" s="140" t="s">
        <v>729</v>
      </c>
      <c r="B1002" s="141" t="s">
        <v>1321</v>
      </c>
      <c r="C1002" s="141">
        <v>2022</v>
      </c>
      <c r="D1002" s="141">
        <v>0.4</v>
      </c>
      <c r="E1002" s="141">
        <v>1</v>
      </c>
      <c r="F1002" s="141">
        <v>15</v>
      </c>
      <c r="G1002" s="67">
        <v>12595.75</v>
      </c>
      <c r="L1002" s="162"/>
      <c r="M1002" s="162"/>
    </row>
    <row r="1003" spans="1:13" s="152" customFormat="1" ht="47.25">
      <c r="A1003" s="140" t="s">
        <v>729</v>
      </c>
      <c r="B1003" s="141" t="s">
        <v>1322</v>
      </c>
      <c r="C1003" s="141">
        <v>2022</v>
      </c>
      <c r="D1003" s="141">
        <v>0.4</v>
      </c>
      <c r="E1003" s="141">
        <v>1</v>
      </c>
      <c r="F1003" s="141">
        <v>3</v>
      </c>
      <c r="G1003" s="67">
        <v>7186.06</v>
      </c>
      <c r="L1003" s="162"/>
      <c r="M1003" s="162"/>
    </row>
    <row r="1004" spans="1:13" s="152" customFormat="1" ht="47.25">
      <c r="A1004" s="140" t="s">
        <v>729</v>
      </c>
      <c r="B1004" s="141" t="s">
        <v>1323</v>
      </c>
      <c r="C1004" s="141">
        <v>2022</v>
      </c>
      <c r="D1004" s="141">
        <v>0.4</v>
      </c>
      <c r="E1004" s="141">
        <v>1</v>
      </c>
      <c r="F1004" s="141">
        <v>3</v>
      </c>
      <c r="G1004" s="67">
        <v>7186.06</v>
      </c>
      <c r="L1004" s="162"/>
      <c r="M1004" s="162"/>
    </row>
    <row r="1005" spans="1:13" s="152" customFormat="1" ht="47.25">
      <c r="A1005" s="140" t="s">
        <v>729</v>
      </c>
      <c r="B1005" s="141" t="s">
        <v>1324</v>
      </c>
      <c r="C1005" s="141">
        <v>2022</v>
      </c>
      <c r="D1005" s="141">
        <v>0.4</v>
      </c>
      <c r="E1005" s="141">
        <v>1</v>
      </c>
      <c r="F1005" s="141">
        <v>10</v>
      </c>
      <c r="G1005" s="67">
        <v>7186.06</v>
      </c>
      <c r="L1005" s="162"/>
      <c r="M1005" s="162"/>
    </row>
    <row r="1006" spans="1:13" s="152" customFormat="1" ht="47.25">
      <c r="A1006" s="140" t="s">
        <v>729</v>
      </c>
      <c r="B1006" s="141" t="s">
        <v>1325</v>
      </c>
      <c r="C1006" s="141">
        <v>2022</v>
      </c>
      <c r="D1006" s="141">
        <v>0.4</v>
      </c>
      <c r="E1006" s="141">
        <v>1</v>
      </c>
      <c r="F1006" s="141">
        <v>5</v>
      </c>
      <c r="G1006" s="67">
        <v>21444.42</v>
      </c>
      <c r="L1006" s="162"/>
      <c r="M1006" s="162"/>
    </row>
    <row r="1007" spans="1:13" s="152" customFormat="1" ht="63">
      <c r="A1007" s="140" t="s">
        <v>729</v>
      </c>
      <c r="B1007" s="141" t="s">
        <v>1326</v>
      </c>
      <c r="C1007" s="141">
        <v>2022</v>
      </c>
      <c r="D1007" s="141">
        <v>0.4</v>
      </c>
      <c r="E1007" s="141">
        <v>1</v>
      </c>
      <c r="F1007" s="141">
        <v>3</v>
      </c>
      <c r="G1007" s="67">
        <v>20760.169999999998</v>
      </c>
      <c r="L1007" s="162"/>
      <c r="M1007" s="162"/>
    </row>
    <row r="1008" spans="1:13" s="152" customFormat="1" ht="47.25">
      <c r="A1008" s="140" t="s">
        <v>729</v>
      </c>
      <c r="B1008" s="141" t="s">
        <v>1327</v>
      </c>
      <c r="C1008" s="141">
        <v>2022</v>
      </c>
      <c r="D1008" s="141">
        <v>0.4</v>
      </c>
      <c r="E1008" s="141">
        <v>1</v>
      </c>
      <c r="F1008" s="141">
        <v>5</v>
      </c>
      <c r="G1008" s="67">
        <v>9518.84</v>
      </c>
      <c r="L1008" s="162"/>
      <c r="M1008" s="162"/>
    </row>
    <row r="1009" spans="1:13" s="152" customFormat="1" ht="47.25">
      <c r="A1009" s="140" t="s">
        <v>729</v>
      </c>
      <c r="B1009" s="141" t="s">
        <v>1328</v>
      </c>
      <c r="C1009" s="141">
        <v>2022</v>
      </c>
      <c r="D1009" s="141">
        <v>0.4</v>
      </c>
      <c r="E1009" s="141">
        <v>1</v>
      </c>
      <c r="F1009" s="141">
        <v>3</v>
      </c>
      <c r="G1009" s="67">
        <v>7192.4</v>
      </c>
      <c r="L1009" s="162"/>
      <c r="M1009" s="162"/>
    </row>
    <row r="1010" spans="1:13" s="152" customFormat="1" ht="47.25">
      <c r="A1010" s="140" t="s">
        <v>729</v>
      </c>
      <c r="B1010" s="141" t="s">
        <v>1329</v>
      </c>
      <c r="C1010" s="141">
        <v>2022</v>
      </c>
      <c r="D1010" s="141">
        <v>0.4</v>
      </c>
      <c r="E1010" s="141">
        <v>1</v>
      </c>
      <c r="F1010" s="141">
        <v>5</v>
      </c>
      <c r="G1010" s="67">
        <v>7192.4</v>
      </c>
      <c r="L1010" s="162"/>
      <c r="M1010" s="162"/>
    </row>
    <row r="1011" spans="1:13" s="152" customFormat="1" ht="47.25">
      <c r="A1011" s="140" t="s">
        <v>729</v>
      </c>
      <c r="B1011" s="141" t="s">
        <v>1330</v>
      </c>
      <c r="C1011" s="141">
        <v>2022</v>
      </c>
      <c r="D1011" s="141">
        <v>0.4</v>
      </c>
      <c r="E1011" s="141">
        <v>1</v>
      </c>
      <c r="F1011" s="141">
        <v>3</v>
      </c>
      <c r="G1011" s="67">
        <v>9518.84</v>
      </c>
      <c r="L1011" s="162"/>
      <c r="M1011" s="162"/>
    </row>
    <row r="1012" spans="1:13" s="152" customFormat="1" ht="47.25">
      <c r="A1012" s="140" t="s">
        <v>729</v>
      </c>
      <c r="B1012" s="141" t="s">
        <v>1331</v>
      </c>
      <c r="C1012" s="141">
        <v>2022</v>
      </c>
      <c r="D1012" s="141">
        <v>0.4</v>
      </c>
      <c r="E1012" s="141">
        <v>1</v>
      </c>
      <c r="F1012" s="141">
        <v>3</v>
      </c>
      <c r="G1012" s="67">
        <v>7192.4</v>
      </c>
      <c r="L1012" s="162"/>
      <c r="M1012" s="162"/>
    </row>
    <row r="1013" spans="1:13" s="152" customFormat="1" ht="47.25">
      <c r="A1013" s="140" t="s">
        <v>729</v>
      </c>
      <c r="B1013" s="141" t="s">
        <v>1332</v>
      </c>
      <c r="C1013" s="141">
        <v>2022</v>
      </c>
      <c r="D1013" s="141">
        <v>0.4</v>
      </c>
      <c r="E1013" s="141">
        <v>1</v>
      </c>
      <c r="F1013" s="141">
        <v>5</v>
      </c>
      <c r="G1013" s="67">
        <v>7192.4</v>
      </c>
      <c r="L1013" s="162"/>
      <c r="M1013" s="162"/>
    </row>
    <row r="1014" spans="1:13" s="152" customFormat="1" ht="47.25">
      <c r="A1014" s="140" t="s">
        <v>729</v>
      </c>
      <c r="B1014" s="141" t="s">
        <v>1333</v>
      </c>
      <c r="C1014" s="141">
        <v>2022</v>
      </c>
      <c r="D1014" s="141">
        <v>0.4</v>
      </c>
      <c r="E1014" s="141">
        <v>1</v>
      </c>
      <c r="F1014" s="141">
        <v>5</v>
      </c>
      <c r="G1014" s="67">
        <v>7192.4</v>
      </c>
      <c r="L1014" s="162"/>
      <c r="M1014" s="162"/>
    </row>
    <row r="1015" spans="1:13" s="152" customFormat="1" ht="47.25">
      <c r="A1015" s="140" t="s">
        <v>729</v>
      </c>
      <c r="B1015" s="141" t="s">
        <v>1334</v>
      </c>
      <c r="C1015" s="141">
        <v>2022</v>
      </c>
      <c r="D1015" s="141">
        <v>0.4</v>
      </c>
      <c r="E1015" s="141">
        <v>1</v>
      </c>
      <c r="F1015" s="141">
        <v>5</v>
      </c>
      <c r="G1015" s="67">
        <v>9518.84</v>
      </c>
      <c r="L1015" s="162"/>
      <c r="M1015" s="162"/>
    </row>
    <row r="1016" spans="1:13" s="152" customFormat="1" ht="47.25">
      <c r="A1016" s="140" t="s">
        <v>729</v>
      </c>
      <c r="B1016" s="141" t="s">
        <v>1335</v>
      </c>
      <c r="C1016" s="141">
        <v>2022</v>
      </c>
      <c r="D1016" s="141">
        <v>0.4</v>
      </c>
      <c r="E1016" s="141">
        <v>1</v>
      </c>
      <c r="F1016" s="141">
        <v>3</v>
      </c>
      <c r="G1016" s="67">
        <v>9518.84</v>
      </c>
      <c r="L1016" s="162"/>
      <c r="M1016" s="162"/>
    </row>
    <row r="1017" spans="1:13" s="152" customFormat="1" ht="47.25">
      <c r="A1017" s="140" t="s">
        <v>729</v>
      </c>
      <c r="B1017" s="141" t="s">
        <v>1336</v>
      </c>
      <c r="C1017" s="141">
        <v>2022</v>
      </c>
      <c r="D1017" s="141">
        <v>0.4</v>
      </c>
      <c r="E1017" s="141">
        <v>1</v>
      </c>
      <c r="F1017" s="141">
        <v>5</v>
      </c>
      <c r="G1017" s="67">
        <v>9518.84</v>
      </c>
      <c r="L1017" s="162"/>
      <c r="M1017" s="162"/>
    </row>
    <row r="1018" spans="1:13" s="152" customFormat="1" ht="47.25">
      <c r="A1018" s="140" t="s">
        <v>834</v>
      </c>
      <c r="B1018" s="141" t="s">
        <v>1337</v>
      </c>
      <c r="C1018" s="141">
        <v>2022</v>
      </c>
      <c r="D1018" s="141">
        <v>6</v>
      </c>
      <c r="E1018" s="141">
        <v>1</v>
      </c>
      <c r="F1018" s="141">
        <v>598.5</v>
      </c>
      <c r="G1018" s="67">
        <v>214373.72</v>
      </c>
      <c r="L1018" s="162"/>
      <c r="M1018" s="162"/>
    </row>
    <row r="1019" spans="1:13" s="152" customFormat="1" ht="47.25">
      <c r="A1019" s="140" t="s">
        <v>730</v>
      </c>
      <c r="B1019" s="141" t="s">
        <v>1338</v>
      </c>
      <c r="C1019" s="141">
        <v>2022</v>
      </c>
      <c r="D1019" s="141">
        <v>0.4</v>
      </c>
      <c r="E1019" s="141">
        <v>1</v>
      </c>
      <c r="F1019" s="141">
        <v>45</v>
      </c>
      <c r="G1019" s="67">
        <v>34811.730000000003</v>
      </c>
      <c r="L1019" s="162"/>
      <c r="M1019" s="162"/>
    </row>
    <row r="1020" spans="1:13" s="152" customFormat="1" ht="47.25">
      <c r="A1020" s="140" t="s">
        <v>729</v>
      </c>
      <c r="B1020" s="141" t="s">
        <v>1339</v>
      </c>
      <c r="C1020" s="141">
        <v>2022</v>
      </c>
      <c r="D1020" s="141">
        <v>0.4</v>
      </c>
      <c r="E1020" s="141">
        <v>1</v>
      </c>
      <c r="F1020" s="141">
        <v>3</v>
      </c>
      <c r="G1020" s="67">
        <v>7186.06</v>
      </c>
      <c r="L1020" s="162"/>
      <c r="M1020" s="162"/>
    </row>
    <row r="1021" spans="1:13" s="152" customFormat="1" ht="47.25">
      <c r="A1021" s="140" t="s">
        <v>729</v>
      </c>
      <c r="B1021" s="141" t="s">
        <v>1340</v>
      </c>
      <c r="C1021" s="141">
        <v>2022</v>
      </c>
      <c r="D1021" s="141">
        <v>0.4</v>
      </c>
      <c r="E1021" s="141">
        <v>1</v>
      </c>
      <c r="F1021" s="141">
        <v>3</v>
      </c>
      <c r="G1021" s="67">
        <v>9525.48</v>
      </c>
      <c r="L1021" s="162"/>
      <c r="M1021" s="162"/>
    </row>
    <row r="1022" spans="1:13" s="152" customFormat="1" ht="47.25">
      <c r="A1022" s="140" t="s">
        <v>729</v>
      </c>
      <c r="B1022" s="141" t="s">
        <v>1341</v>
      </c>
      <c r="C1022" s="141">
        <v>2022</v>
      </c>
      <c r="D1022" s="141">
        <v>0.4</v>
      </c>
      <c r="E1022" s="141">
        <v>1</v>
      </c>
      <c r="F1022" s="141">
        <v>5</v>
      </c>
      <c r="G1022" s="67">
        <v>7199.06</v>
      </c>
      <c r="L1022" s="162"/>
      <c r="M1022" s="162"/>
    </row>
    <row r="1023" spans="1:13" s="152" customFormat="1" ht="78.75">
      <c r="A1023" s="140" t="s">
        <v>729</v>
      </c>
      <c r="B1023" s="141" t="s">
        <v>1342</v>
      </c>
      <c r="C1023" s="141">
        <v>2022</v>
      </c>
      <c r="D1023" s="141">
        <v>0.4</v>
      </c>
      <c r="E1023" s="141">
        <v>1</v>
      </c>
      <c r="F1023" s="141">
        <v>5</v>
      </c>
      <c r="G1023" s="67">
        <v>19164.07</v>
      </c>
      <c r="L1023" s="162"/>
      <c r="M1023" s="162"/>
    </row>
    <row r="1024" spans="1:13" s="152" customFormat="1" ht="31.5">
      <c r="A1024" s="140" t="s">
        <v>731</v>
      </c>
      <c r="B1024" s="141" t="s">
        <v>1343</v>
      </c>
      <c r="C1024" s="141">
        <v>2022</v>
      </c>
      <c r="D1024" s="141">
        <v>0.4</v>
      </c>
      <c r="E1024" s="141">
        <v>1</v>
      </c>
      <c r="F1024" s="141">
        <v>142</v>
      </c>
      <c r="G1024" s="67">
        <v>24139.21</v>
      </c>
      <c r="L1024" s="162"/>
      <c r="M1024" s="162"/>
    </row>
    <row r="1025" spans="1:13" s="152" customFormat="1" ht="47.25">
      <c r="A1025" s="140" t="s">
        <v>834</v>
      </c>
      <c r="B1025" s="141" t="s">
        <v>1344</v>
      </c>
      <c r="C1025" s="141">
        <v>2022</v>
      </c>
      <c r="D1025" s="141">
        <v>6</v>
      </c>
      <c r="E1025" s="141">
        <v>2</v>
      </c>
      <c r="F1025" s="141">
        <v>3000</v>
      </c>
      <c r="G1025" s="67">
        <v>153697.31</v>
      </c>
      <c r="L1025" s="162"/>
      <c r="M1025" s="162"/>
    </row>
    <row r="1026" spans="1:13" s="152" customFormat="1" ht="63">
      <c r="A1026" s="140" t="s">
        <v>729</v>
      </c>
      <c r="B1026" s="141" t="s">
        <v>1345</v>
      </c>
      <c r="C1026" s="141">
        <v>2022</v>
      </c>
      <c r="D1026" s="141">
        <v>0.4</v>
      </c>
      <c r="E1026" s="141">
        <v>1</v>
      </c>
      <c r="F1026" s="141">
        <v>3</v>
      </c>
      <c r="G1026" s="67">
        <v>19100.48</v>
      </c>
      <c r="L1026" s="162"/>
      <c r="M1026" s="162"/>
    </row>
    <row r="1027" spans="1:13" s="152" customFormat="1" ht="47.25">
      <c r="A1027" s="140" t="s">
        <v>729</v>
      </c>
      <c r="B1027" s="141" t="s">
        <v>1346</v>
      </c>
      <c r="C1027" s="141">
        <v>2022</v>
      </c>
      <c r="D1027" s="141">
        <v>0.4</v>
      </c>
      <c r="E1027" s="141">
        <v>1</v>
      </c>
      <c r="F1027" s="141">
        <v>15</v>
      </c>
      <c r="G1027" s="67">
        <v>15742.55</v>
      </c>
      <c r="L1027" s="162"/>
      <c r="M1027" s="162"/>
    </row>
    <row r="1028" spans="1:13" s="152" customFormat="1" ht="63">
      <c r="A1028" s="140" t="s">
        <v>729</v>
      </c>
      <c r="B1028" s="141" t="s">
        <v>1347</v>
      </c>
      <c r="C1028" s="141">
        <v>2022</v>
      </c>
      <c r="D1028" s="141">
        <v>0.4</v>
      </c>
      <c r="E1028" s="141">
        <v>1</v>
      </c>
      <c r="F1028" s="141">
        <v>3</v>
      </c>
      <c r="G1028" s="67">
        <v>20696.919999999998</v>
      </c>
      <c r="L1028" s="162"/>
      <c r="M1028" s="162"/>
    </row>
    <row r="1029" spans="1:13" s="152" customFormat="1" ht="47.25">
      <c r="A1029" s="140" t="s">
        <v>730</v>
      </c>
      <c r="B1029" s="141" t="s">
        <v>1348</v>
      </c>
      <c r="C1029" s="141">
        <v>2022</v>
      </c>
      <c r="D1029" s="141">
        <v>0.4</v>
      </c>
      <c r="E1029" s="141">
        <v>1</v>
      </c>
      <c r="F1029" s="141">
        <v>10</v>
      </c>
      <c r="G1029" s="67">
        <v>32960.89</v>
      </c>
      <c r="L1029" s="162"/>
      <c r="M1029" s="162"/>
    </row>
    <row r="1030" spans="1:13" s="152" customFormat="1" ht="47.25">
      <c r="A1030" s="140" t="s">
        <v>729</v>
      </c>
      <c r="B1030" s="141" t="s">
        <v>1349</v>
      </c>
      <c r="C1030" s="141">
        <v>2022</v>
      </c>
      <c r="D1030" s="141">
        <v>0.4</v>
      </c>
      <c r="E1030" s="141">
        <v>1</v>
      </c>
      <c r="F1030" s="141">
        <v>10</v>
      </c>
      <c r="G1030" s="67">
        <v>23701.38</v>
      </c>
      <c r="L1030" s="162"/>
      <c r="M1030" s="162"/>
    </row>
    <row r="1031" spans="1:13" s="152" customFormat="1" ht="47.25">
      <c r="A1031" s="140" t="s">
        <v>729</v>
      </c>
      <c r="B1031" s="141" t="s">
        <v>1350</v>
      </c>
      <c r="C1031" s="141">
        <v>2022</v>
      </c>
      <c r="D1031" s="141">
        <v>0.4</v>
      </c>
      <c r="E1031" s="141">
        <v>1</v>
      </c>
      <c r="F1031" s="141">
        <v>5</v>
      </c>
      <c r="G1031" s="67">
        <v>7199.06</v>
      </c>
      <c r="L1031" s="162"/>
      <c r="M1031" s="162"/>
    </row>
    <row r="1032" spans="1:13" s="152" customFormat="1" ht="47.25">
      <c r="A1032" s="140" t="s">
        <v>729</v>
      </c>
      <c r="B1032" s="141" t="s">
        <v>1351</v>
      </c>
      <c r="C1032" s="141">
        <v>2022</v>
      </c>
      <c r="D1032" s="141">
        <v>0.4</v>
      </c>
      <c r="E1032" s="141">
        <v>1</v>
      </c>
      <c r="F1032" s="141">
        <v>3</v>
      </c>
      <c r="G1032" s="67">
        <v>20936.580000000002</v>
      </c>
      <c r="L1032" s="162"/>
      <c r="M1032" s="162"/>
    </row>
    <row r="1033" spans="1:13" s="152" customFormat="1" ht="47.25">
      <c r="A1033" s="140" t="s">
        <v>729</v>
      </c>
      <c r="B1033" s="141" t="s">
        <v>1352</v>
      </c>
      <c r="C1033" s="141">
        <v>2022</v>
      </c>
      <c r="D1033" s="141">
        <v>0.4</v>
      </c>
      <c r="E1033" s="141">
        <v>1</v>
      </c>
      <c r="F1033" s="141">
        <v>3</v>
      </c>
      <c r="G1033" s="67">
        <v>22572.94</v>
      </c>
      <c r="L1033" s="162"/>
      <c r="M1033" s="162"/>
    </row>
    <row r="1034" spans="1:13" s="152" customFormat="1" ht="47.25">
      <c r="A1034" s="140" t="s">
        <v>729</v>
      </c>
      <c r="B1034" s="141" t="s">
        <v>1353</v>
      </c>
      <c r="C1034" s="141">
        <v>2022</v>
      </c>
      <c r="D1034" s="141">
        <v>0.4</v>
      </c>
      <c r="E1034" s="141">
        <v>1</v>
      </c>
      <c r="F1034" s="141">
        <v>15</v>
      </c>
      <c r="G1034" s="67">
        <v>24406.400000000001</v>
      </c>
      <c r="L1034" s="162"/>
      <c r="M1034" s="162"/>
    </row>
    <row r="1035" spans="1:13" s="152" customFormat="1" ht="47.25">
      <c r="A1035" s="140" t="s">
        <v>729</v>
      </c>
      <c r="B1035" s="141" t="s">
        <v>1354</v>
      </c>
      <c r="C1035" s="141">
        <v>2022</v>
      </c>
      <c r="D1035" s="141">
        <v>0.4</v>
      </c>
      <c r="E1035" s="141">
        <v>1</v>
      </c>
      <c r="F1035" s="141">
        <v>15</v>
      </c>
      <c r="G1035" s="67">
        <v>24475.759999999998</v>
      </c>
      <c r="L1035" s="162"/>
      <c r="M1035" s="162"/>
    </row>
    <row r="1036" spans="1:13" s="152" customFormat="1" ht="47.25">
      <c r="A1036" s="140" t="s">
        <v>729</v>
      </c>
      <c r="B1036" s="141" t="s">
        <v>1355</v>
      </c>
      <c r="C1036" s="141">
        <v>2022</v>
      </c>
      <c r="D1036" s="141">
        <v>0.4</v>
      </c>
      <c r="E1036" s="141">
        <v>1</v>
      </c>
      <c r="F1036" s="141">
        <v>3</v>
      </c>
      <c r="G1036" s="67">
        <v>21622.48</v>
      </c>
      <c r="L1036" s="162"/>
      <c r="M1036" s="162"/>
    </row>
    <row r="1037" spans="1:13" s="152" customFormat="1" ht="47.25">
      <c r="A1037" s="140" t="s">
        <v>729</v>
      </c>
      <c r="B1037" s="141" t="s">
        <v>1356</v>
      </c>
      <c r="C1037" s="141">
        <v>2022</v>
      </c>
      <c r="D1037" s="141">
        <v>0.4</v>
      </c>
      <c r="E1037" s="141">
        <v>1</v>
      </c>
      <c r="F1037" s="141">
        <v>3</v>
      </c>
      <c r="G1037" s="67">
        <v>22321.67</v>
      </c>
      <c r="L1037" s="162"/>
      <c r="M1037" s="162"/>
    </row>
    <row r="1038" spans="1:13" s="152" customFormat="1" ht="47.25">
      <c r="A1038" s="140" t="s">
        <v>731</v>
      </c>
      <c r="B1038" s="141" t="s">
        <v>1357</v>
      </c>
      <c r="C1038" s="141">
        <v>2022</v>
      </c>
      <c r="D1038" s="141">
        <v>0.4</v>
      </c>
      <c r="E1038" s="141">
        <v>1</v>
      </c>
      <c r="F1038" s="141">
        <v>78</v>
      </c>
      <c r="G1038" s="67">
        <v>61033.43</v>
      </c>
      <c r="L1038" s="162"/>
      <c r="M1038" s="162"/>
    </row>
    <row r="1039" spans="1:13" s="152" customFormat="1" ht="78.75">
      <c r="A1039" s="140" t="s">
        <v>730</v>
      </c>
      <c r="B1039" s="141" t="s">
        <v>1358</v>
      </c>
      <c r="C1039" s="141">
        <v>2022</v>
      </c>
      <c r="D1039" s="141">
        <v>0.4</v>
      </c>
      <c r="E1039" s="141">
        <v>1</v>
      </c>
      <c r="F1039" s="141">
        <v>15</v>
      </c>
      <c r="G1039" s="67">
        <v>32962.99</v>
      </c>
      <c r="L1039" s="162"/>
      <c r="M1039" s="162"/>
    </row>
    <row r="1040" spans="1:13" s="152" customFormat="1" ht="94.5">
      <c r="A1040" s="140" t="s">
        <v>729</v>
      </c>
      <c r="B1040" s="141" t="s">
        <v>1359</v>
      </c>
      <c r="C1040" s="141">
        <v>2022</v>
      </c>
      <c r="D1040" s="141">
        <v>0.4</v>
      </c>
      <c r="E1040" s="141">
        <v>1</v>
      </c>
      <c r="F1040" s="141">
        <v>5</v>
      </c>
      <c r="G1040" s="67">
        <v>20359.12</v>
      </c>
      <c r="L1040" s="162"/>
      <c r="M1040" s="162"/>
    </row>
    <row r="1041" spans="1:13" s="152" customFormat="1" ht="78.75">
      <c r="A1041" s="140" t="s">
        <v>729</v>
      </c>
      <c r="B1041" s="141" t="s">
        <v>1360</v>
      </c>
      <c r="C1041" s="141">
        <v>2022</v>
      </c>
      <c r="D1041" s="141">
        <v>0.4</v>
      </c>
      <c r="E1041" s="141">
        <v>1</v>
      </c>
      <c r="F1041" s="141">
        <v>5</v>
      </c>
      <c r="G1041" s="67">
        <v>15287.52</v>
      </c>
      <c r="L1041" s="162"/>
      <c r="M1041" s="162"/>
    </row>
    <row r="1042" spans="1:13" s="152" customFormat="1" ht="63">
      <c r="A1042" s="140" t="s">
        <v>731</v>
      </c>
      <c r="B1042" s="141" t="s">
        <v>1361</v>
      </c>
      <c r="C1042" s="141">
        <v>2022</v>
      </c>
      <c r="D1042" s="141">
        <v>0.4</v>
      </c>
      <c r="E1042" s="141">
        <v>2</v>
      </c>
      <c r="F1042" s="141">
        <v>446.5</v>
      </c>
      <c r="G1042" s="67">
        <v>82554.320000000007</v>
      </c>
      <c r="L1042" s="162"/>
      <c r="M1042" s="162"/>
    </row>
    <row r="1043" spans="1:13" s="152" customFormat="1" ht="31.5">
      <c r="A1043" s="140" t="s">
        <v>731</v>
      </c>
      <c r="B1043" s="141" t="s">
        <v>1362</v>
      </c>
      <c r="C1043" s="141">
        <v>2022</v>
      </c>
      <c r="D1043" s="141">
        <v>0.4</v>
      </c>
      <c r="E1043" s="141">
        <v>1</v>
      </c>
      <c r="F1043" s="141">
        <v>147</v>
      </c>
      <c r="G1043" s="67">
        <v>37701.050000000003</v>
      </c>
      <c r="L1043" s="162"/>
      <c r="M1043" s="162"/>
    </row>
    <row r="1044" spans="1:13" s="152" customFormat="1" ht="47.25">
      <c r="A1044" s="140" t="s">
        <v>729</v>
      </c>
      <c r="B1044" s="141" t="s">
        <v>1363</v>
      </c>
      <c r="C1044" s="141">
        <v>2022</v>
      </c>
      <c r="D1044" s="141">
        <v>0.4</v>
      </c>
      <c r="E1044" s="141">
        <v>1</v>
      </c>
      <c r="F1044" s="141">
        <v>6</v>
      </c>
      <c r="G1044" s="67">
        <v>25390.7</v>
      </c>
      <c r="L1044" s="162"/>
      <c r="M1044" s="162"/>
    </row>
    <row r="1045" spans="1:13" s="152" customFormat="1" ht="47.25">
      <c r="A1045" s="140" t="s">
        <v>731</v>
      </c>
      <c r="B1045" s="141" t="s">
        <v>1364</v>
      </c>
      <c r="C1045" s="141">
        <v>2022</v>
      </c>
      <c r="D1045" s="141">
        <v>0.4</v>
      </c>
      <c r="E1045" s="141">
        <v>1</v>
      </c>
      <c r="F1045" s="141">
        <v>70</v>
      </c>
      <c r="G1045" s="67">
        <v>37538.07</v>
      </c>
      <c r="L1045" s="162"/>
      <c r="M1045" s="162"/>
    </row>
    <row r="1046" spans="1:13" s="152" customFormat="1" ht="47.25">
      <c r="A1046" s="140" t="s">
        <v>729</v>
      </c>
      <c r="B1046" s="141" t="s">
        <v>1365</v>
      </c>
      <c r="C1046" s="141">
        <v>2022</v>
      </c>
      <c r="D1046" s="141">
        <v>0.4</v>
      </c>
      <c r="E1046" s="141">
        <v>1</v>
      </c>
      <c r="F1046" s="141">
        <v>3</v>
      </c>
      <c r="G1046" s="67">
        <v>22572.94</v>
      </c>
      <c r="L1046" s="162"/>
      <c r="M1046" s="162"/>
    </row>
    <row r="1047" spans="1:13" s="152" customFormat="1" ht="47.25">
      <c r="A1047" s="140" t="s">
        <v>729</v>
      </c>
      <c r="B1047" s="141" t="s">
        <v>1366</v>
      </c>
      <c r="C1047" s="141">
        <v>2022</v>
      </c>
      <c r="D1047" s="141">
        <v>0.4</v>
      </c>
      <c r="E1047" s="141">
        <v>1</v>
      </c>
      <c r="F1047" s="141">
        <v>8</v>
      </c>
      <c r="G1047" s="67">
        <v>21378.97</v>
      </c>
      <c r="L1047" s="162"/>
      <c r="M1047" s="162"/>
    </row>
    <row r="1048" spans="1:13" s="152" customFormat="1" ht="47.25">
      <c r="A1048" s="140" t="s">
        <v>729</v>
      </c>
      <c r="B1048" s="141" t="s">
        <v>1367</v>
      </c>
      <c r="C1048" s="141">
        <v>2022</v>
      </c>
      <c r="D1048" s="141">
        <v>0.4</v>
      </c>
      <c r="E1048" s="141">
        <v>1</v>
      </c>
      <c r="F1048" s="141">
        <v>8</v>
      </c>
      <c r="G1048" s="67">
        <v>21378.97</v>
      </c>
      <c r="L1048" s="162"/>
      <c r="M1048" s="162"/>
    </row>
    <row r="1049" spans="1:13" s="152" customFormat="1" ht="47.25">
      <c r="A1049" s="140" t="s">
        <v>730</v>
      </c>
      <c r="B1049" s="141" t="s">
        <v>1368</v>
      </c>
      <c r="C1049" s="141">
        <v>2022</v>
      </c>
      <c r="D1049" s="141">
        <v>0.4</v>
      </c>
      <c r="E1049" s="141">
        <v>1</v>
      </c>
      <c r="F1049" s="141">
        <v>15</v>
      </c>
      <c r="G1049" s="67">
        <v>7199.06</v>
      </c>
      <c r="L1049" s="162"/>
      <c r="M1049" s="162"/>
    </row>
    <row r="1050" spans="1:13" s="152" customFormat="1" ht="63">
      <c r="A1050" s="140" t="s">
        <v>729</v>
      </c>
      <c r="B1050" s="141" t="s">
        <v>1369</v>
      </c>
      <c r="C1050" s="141">
        <v>2022</v>
      </c>
      <c r="D1050" s="141">
        <v>0.4</v>
      </c>
      <c r="E1050" s="141">
        <v>1</v>
      </c>
      <c r="F1050" s="141">
        <v>15</v>
      </c>
      <c r="G1050" s="67">
        <v>21152.81</v>
      </c>
      <c r="L1050" s="162"/>
      <c r="M1050" s="162"/>
    </row>
    <row r="1051" spans="1:13" s="152" customFormat="1" ht="63">
      <c r="A1051" s="140" t="s">
        <v>729</v>
      </c>
      <c r="B1051" s="141" t="s">
        <v>1370</v>
      </c>
      <c r="C1051" s="141">
        <v>2022</v>
      </c>
      <c r="D1051" s="141">
        <v>0.4</v>
      </c>
      <c r="E1051" s="141">
        <v>1</v>
      </c>
      <c r="F1051" s="141">
        <v>3</v>
      </c>
      <c r="G1051" s="67">
        <v>21165.93</v>
      </c>
      <c r="L1051" s="162"/>
      <c r="M1051" s="162"/>
    </row>
    <row r="1052" spans="1:13" s="152" customFormat="1" ht="47.25">
      <c r="A1052" s="140" t="s">
        <v>729</v>
      </c>
      <c r="B1052" s="141" t="s">
        <v>1371</v>
      </c>
      <c r="C1052" s="141">
        <v>2022</v>
      </c>
      <c r="D1052" s="141">
        <v>0.4</v>
      </c>
      <c r="E1052" s="141">
        <v>1</v>
      </c>
      <c r="F1052" s="141">
        <v>3</v>
      </c>
      <c r="G1052" s="67">
        <v>21022.68</v>
      </c>
      <c r="L1052" s="162"/>
      <c r="M1052" s="162"/>
    </row>
    <row r="1053" spans="1:13" s="152" customFormat="1" ht="63">
      <c r="A1053" s="140" t="s">
        <v>729</v>
      </c>
      <c r="B1053" s="141" t="s">
        <v>1372</v>
      </c>
      <c r="C1053" s="141">
        <v>2022</v>
      </c>
      <c r="D1053" s="141">
        <v>0.4</v>
      </c>
      <c r="E1053" s="141">
        <v>1</v>
      </c>
      <c r="F1053" s="141">
        <v>3</v>
      </c>
      <c r="G1053" s="67">
        <v>21737.39</v>
      </c>
      <c r="L1053" s="162"/>
      <c r="M1053" s="162"/>
    </row>
    <row r="1054" spans="1:13" s="152" customFormat="1" ht="78.75">
      <c r="A1054" s="140" t="s">
        <v>730</v>
      </c>
      <c r="B1054" s="141" t="s">
        <v>1373</v>
      </c>
      <c r="C1054" s="141">
        <v>2022</v>
      </c>
      <c r="D1054" s="141">
        <v>0.4</v>
      </c>
      <c r="E1054" s="141">
        <v>1</v>
      </c>
      <c r="F1054" s="141">
        <v>5</v>
      </c>
      <c r="G1054" s="67">
        <v>27175.98</v>
      </c>
      <c r="L1054" s="162"/>
      <c r="M1054" s="162"/>
    </row>
    <row r="1055" spans="1:13" s="152" customFormat="1" ht="47.25">
      <c r="A1055" s="140" t="s">
        <v>729</v>
      </c>
      <c r="B1055" s="141" t="s">
        <v>1374</v>
      </c>
      <c r="C1055" s="141">
        <v>2022</v>
      </c>
      <c r="D1055" s="141">
        <v>0.4</v>
      </c>
      <c r="E1055" s="141">
        <v>1</v>
      </c>
      <c r="F1055" s="141">
        <v>15</v>
      </c>
      <c r="G1055" s="67">
        <v>25050.84</v>
      </c>
      <c r="L1055" s="162"/>
      <c r="M1055" s="162"/>
    </row>
    <row r="1056" spans="1:13" s="152" customFormat="1" ht="47.25">
      <c r="A1056" s="140" t="s">
        <v>729</v>
      </c>
      <c r="B1056" s="141" t="s">
        <v>1375</v>
      </c>
      <c r="C1056" s="141">
        <v>2022</v>
      </c>
      <c r="D1056" s="141">
        <v>0.4</v>
      </c>
      <c r="E1056" s="141">
        <v>1</v>
      </c>
      <c r="F1056" s="141">
        <v>5</v>
      </c>
      <c r="G1056" s="67">
        <v>22393.51</v>
      </c>
      <c r="L1056" s="162"/>
      <c r="M1056" s="162"/>
    </row>
    <row r="1057" spans="1:13" s="152" customFormat="1" ht="63">
      <c r="A1057" s="140" t="s">
        <v>729</v>
      </c>
      <c r="B1057" s="141" t="s">
        <v>1376</v>
      </c>
      <c r="C1057" s="141">
        <v>2022</v>
      </c>
      <c r="D1057" s="141">
        <v>0.4</v>
      </c>
      <c r="E1057" s="141">
        <v>1</v>
      </c>
      <c r="F1057" s="141">
        <v>5</v>
      </c>
      <c r="G1057" s="67">
        <v>10729.97</v>
      </c>
      <c r="L1057" s="162"/>
      <c r="M1057" s="162"/>
    </row>
    <row r="1058" spans="1:13" s="152" customFormat="1" ht="47.25">
      <c r="A1058" s="140" t="s">
        <v>729</v>
      </c>
      <c r="B1058" s="141" t="s">
        <v>1377</v>
      </c>
      <c r="C1058" s="141">
        <v>2022</v>
      </c>
      <c r="D1058" s="141">
        <v>0.4</v>
      </c>
      <c r="E1058" s="141">
        <v>1</v>
      </c>
      <c r="F1058" s="141">
        <v>5</v>
      </c>
      <c r="G1058" s="67">
        <v>20953.669999999998</v>
      </c>
      <c r="L1058" s="162"/>
      <c r="M1058" s="162"/>
    </row>
    <row r="1059" spans="1:13" s="152" customFormat="1" ht="47.25">
      <c r="A1059" s="140" t="s">
        <v>729</v>
      </c>
      <c r="B1059" s="141" t="s">
        <v>1378</v>
      </c>
      <c r="C1059" s="141">
        <v>2022</v>
      </c>
      <c r="D1059" s="141">
        <v>0.4</v>
      </c>
      <c r="E1059" s="141">
        <v>1</v>
      </c>
      <c r="F1059" s="141">
        <v>15</v>
      </c>
      <c r="G1059" s="67">
        <v>24506.92</v>
      </c>
      <c r="L1059" s="162"/>
      <c r="M1059" s="162"/>
    </row>
    <row r="1060" spans="1:13" s="152" customFormat="1" ht="47.25">
      <c r="A1060" s="140" t="s">
        <v>729</v>
      </c>
      <c r="B1060" s="141" t="s">
        <v>1379</v>
      </c>
      <c r="C1060" s="141">
        <v>2022</v>
      </c>
      <c r="D1060" s="141">
        <v>0.4</v>
      </c>
      <c r="E1060" s="141">
        <v>1</v>
      </c>
      <c r="F1060" s="141">
        <v>1</v>
      </c>
      <c r="G1060" s="67">
        <v>20212.53</v>
      </c>
      <c r="L1060" s="162"/>
      <c r="M1060" s="162"/>
    </row>
    <row r="1061" spans="1:13" s="152" customFormat="1" ht="47.25">
      <c r="A1061" s="140" t="s">
        <v>729</v>
      </c>
      <c r="B1061" s="141" t="s">
        <v>1380</v>
      </c>
      <c r="C1061" s="141">
        <v>2022</v>
      </c>
      <c r="D1061" s="141">
        <v>0.4</v>
      </c>
      <c r="E1061" s="141">
        <v>1</v>
      </c>
      <c r="F1061" s="141">
        <v>3</v>
      </c>
      <c r="G1061" s="67">
        <v>18827.75</v>
      </c>
      <c r="L1061" s="162"/>
      <c r="M1061" s="162"/>
    </row>
    <row r="1062" spans="1:13" s="152" customFormat="1" ht="47.25">
      <c r="A1062" s="140" t="s">
        <v>730</v>
      </c>
      <c r="B1062" s="141" t="s">
        <v>1381</v>
      </c>
      <c r="C1062" s="141">
        <v>2022</v>
      </c>
      <c r="D1062" s="141">
        <v>0.4</v>
      </c>
      <c r="E1062" s="141">
        <v>1</v>
      </c>
      <c r="F1062" s="141">
        <v>15</v>
      </c>
      <c r="G1062" s="67">
        <v>32362.45</v>
      </c>
      <c r="L1062" s="162"/>
      <c r="M1062" s="162"/>
    </row>
    <row r="1063" spans="1:13" s="152" customFormat="1" ht="47.25">
      <c r="A1063" s="140" t="s">
        <v>729</v>
      </c>
      <c r="B1063" s="141" t="s">
        <v>1382</v>
      </c>
      <c r="C1063" s="141">
        <v>2022</v>
      </c>
      <c r="D1063" s="141">
        <v>0.4</v>
      </c>
      <c r="E1063" s="141">
        <v>1</v>
      </c>
      <c r="F1063" s="141">
        <v>10</v>
      </c>
      <c r="G1063" s="67">
        <v>182324.41</v>
      </c>
      <c r="L1063" s="162"/>
      <c r="M1063" s="162"/>
    </row>
    <row r="1064" spans="1:13" s="152" customFormat="1" ht="63">
      <c r="A1064" s="140" t="s">
        <v>729</v>
      </c>
      <c r="B1064" s="141" t="s">
        <v>1383</v>
      </c>
      <c r="C1064" s="141">
        <v>2022</v>
      </c>
      <c r="D1064" s="141">
        <v>0.4</v>
      </c>
      <c r="E1064" s="141">
        <v>1</v>
      </c>
      <c r="F1064" s="141">
        <v>10</v>
      </c>
      <c r="G1064" s="67">
        <v>17147.54</v>
      </c>
      <c r="L1064" s="162"/>
      <c r="M1064" s="162"/>
    </row>
    <row r="1065" spans="1:13" s="152" customFormat="1" ht="63">
      <c r="A1065" s="140" t="s">
        <v>730</v>
      </c>
      <c r="B1065" s="141" t="s">
        <v>1384</v>
      </c>
      <c r="C1065" s="141">
        <v>2022</v>
      </c>
      <c r="D1065" s="141">
        <v>0.4</v>
      </c>
      <c r="E1065" s="141">
        <v>1</v>
      </c>
      <c r="F1065" s="141">
        <v>15</v>
      </c>
      <c r="G1065" s="67">
        <v>35147.480000000003</v>
      </c>
      <c r="L1065" s="162"/>
      <c r="M1065" s="162"/>
    </row>
    <row r="1066" spans="1:13" s="152" customFormat="1" ht="47.25">
      <c r="A1066" s="140" t="s">
        <v>729</v>
      </c>
      <c r="B1066" s="141" t="s">
        <v>1385</v>
      </c>
      <c r="C1066" s="141">
        <v>2022</v>
      </c>
      <c r="D1066" s="141">
        <v>0.4</v>
      </c>
      <c r="E1066" s="141">
        <v>1</v>
      </c>
      <c r="F1066" s="141">
        <v>3</v>
      </c>
      <c r="G1066" s="67">
        <v>7199.06</v>
      </c>
      <c r="L1066" s="162"/>
      <c r="M1066" s="162"/>
    </row>
    <row r="1067" spans="1:13" s="152" customFormat="1" ht="47.25">
      <c r="A1067" s="140" t="s">
        <v>729</v>
      </c>
      <c r="B1067" s="141" t="s">
        <v>1386</v>
      </c>
      <c r="C1067" s="141">
        <v>2022</v>
      </c>
      <c r="D1067" s="141">
        <v>0.4</v>
      </c>
      <c r="E1067" s="141">
        <v>1</v>
      </c>
      <c r="F1067" s="141">
        <v>5</v>
      </c>
      <c r="G1067" s="67">
        <v>7199.06</v>
      </c>
      <c r="L1067" s="162"/>
      <c r="M1067" s="162"/>
    </row>
    <row r="1068" spans="1:13" s="152" customFormat="1" ht="47.25">
      <c r="A1068" s="140" t="s">
        <v>730</v>
      </c>
      <c r="B1068" s="141" t="s">
        <v>1387</v>
      </c>
      <c r="C1068" s="141">
        <v>2022</v>
      </c>
      <c r="D1068" s="141">
        <v>0.4</v>
      </c>
      <c r="E1068" s="141">
        <v>1</v>
      </c>
      <c r="F1068" s="141">
        <v>15</v>
      </c>
      <c r="G1068" s="67">
        <v>7199.06</v>
      </c>
      <c r="L1068" s="162"/>
      <c r="M1068" s="162"/>
    </row>
    <row r="1069" spans="1:13" s="152" customFormat="1" ht="47.25">
      <c r="A1069" s="140" t="s">
        <v>729</v>
      </c>
      <c r="B1069" s="141" t="s">
        <v>1395</v>
      </c>
      <c r="C1069" s="142">
        <v>2023</v>
      </c>
      <c r="D1069" s="141">
        <v>0.4</v>
      </c>
      <c r="E1069" s="141">
        <v>1</v>
      </c>
      <c r="F1069" s="141">
        <v>3</v>
      </c>
      <c r="G1069" s="67">
        <v>7311.03</v>
      </c>
      <c r="L1069" s="162"/>
      <c r="M1069" s="162"/>
    </row>
    <row r="1070" spans="1:13" s="152" customFormat="1" ht="47.25">
      <c r="A1070" s="140" t="s">
        <v>729</v>
      </c>
      <c r="B1070" s="141" t="s">
        <v>1397</v>
      </c>
      <c r="C1070" s="142">
        <v>2023</v>
      </c>
      <c r="D1070" s="141">
        <v>0.4</v>
      </c>
      <c r="E1070" s="141">
        <v>1</v>
      </c>
      <c r="F1070" s="141">
        <v>5</v>
      </c>
      <c r="G1070" s="67">
        <v>7311.03</v>
      </c>
      <c r="L1070" s="162"/>
      <c r="M1070" s="162"/>
    </row>
    <row r="1071" spans="1:13" s="152" customFormat="1" ht="63">
      <c r="A1071" s="140" t="s">
        <v>729</v>
      </c>
      <c r="B1071" s="141" t="s">
        <v>1399</v>
      </c>
      <c r="C1071" s="142">
        <v>2023</v>
      </c>
      <c r="D1071" s="141">
        <v>0.4</v>
      </c>
      <c r="E1071" s="141">
        <v>1</v>
      </c>
      <c r="F1071" s="141">
        <v>4</v>
      </c>
      <c r="G1071" s="67">
        <v>7199.06</v>
      </c>
      <c r="L1071" s="162"/>
      <c r="M1071" s="162"/>
    </row>
    <row r="1072" spans="1:13" s="152" customFormat="1" ht="31.5">
      <c r="A1072" s="140" t="s">
        <v>731</v>
      </c>
      <c r="B1072" s="141" t="s">
        <v>1400</v>
      </c>
      <c r="C1072" s="142">
        <v>2023</v>
      </c>
      <c r="D1072" s="141">
        <v>0.4</v>
      </c>
      <c r="E1072" s="141">
        <v>1</v>
      </c>
      <c r="F1072" s="141">
        <v>10</v>
      </c>
      <c r="G1072" s="67">
        <v>38776.83</v>
      </c>
      <c r="L1072" s="162"/>
      <c r="M1072" s="162"/>
    </row>
    <row r="1073" spans="1:13" s="152" customFormat="1" ht="63">
      <c r="A1073" s="140" t="s">
        <v>729</v>
      </c>
      <c r="B1073" s="141" t="s">
        <v>1401</v>
      </c>
      <c r="C1073" s="142">
        <v>2023</v>
      </c>
      <c r="D1073" s="141">
        <v>0.4</v>
      </c>
      <c r="E1073" s="141">
        <v>1</v>
      </c>
      <c r="F1073" s="141">
        <v>6</v>
      </c>
      <c r="G1073" s="67">
        <v>21979.26</v>
      </c>
      <c r="L1073" s="162"/>
      <c r="M1073" s="162"/>
    </row>
    <row r="1074" spans="1:13" s="152" customFormat="1" ht="63">
      <c r="A1074" s="140" t="s">
        <v>729</v>
      </c>
      <c r="B1074" s="141" t="s">
        <v>1402</v>
      </c>
      <c r="C1074" s="142">
        <v>2023</v>
      </c>
      <c r="D1074" s="141">
        <v>0.4</v>
      </c>
      <c r="E1074" s="141">
        <v>1</v>
      </c>
      <c r="F1074" s="141">
        <v>6</v>
      </c>
      <c r="G1074" s="67">
        <v>24445.91</v>
      </c>
      <c r="L1074" s="162"/>
      <c r="M1074" s="162"/>
    </row>
    <row r="1075" spans="1:13" s="152" customFormat="1" ht="47.25">
      <c r="A1075" s="140" t="s">
        <v>729</v>
      </c>
      <c r="B1075" s="141" t="s">
        <v>1403</v>
      </c>
      <c r="C1075" s="142">
        <v>2023</v>
      </c>
      <c r="D1075" s="141">
        <v>0.4</v>
      </c>
      <c r="E1075" s="141">
        <v>1</v>
      </c>
      <c r="F1075" s="141">
        <v>3</v>
      </c>
      <c r="G1075" s="67">
        <v>23140.83</v>
      </c>
      <c r="L1075" s="162"/>
      <c r="M1075" s="162"/>
    </row>
    <row r="1076" spans="1:13" s="152" customFormat="1" ht="47.25">
      <c r="A1076" s="140" t="s">
        <v>729</v>
      </c>
      <c r="B1076" s="141" t="s">
        <v>1404</v>
      </c>
      <c r="C1076" s="142">
        <v>2023</v>
      </c>
      <c r="D1076" s="141">
        <v>0.4</v>
      </c>
      <c r="E1076" s="141">
        <v>1</v>
      </c>
      <c r="F1076" s="141">
        <v>3</v>
      </c>
      <c r="G1076" s="67">
        <v>23886.78</v>
      </c>
      <c r="L1076" s="162"/>
      <c r="M1076" s="162"/>
    </row>
    <row r="1077" spans="1:13" s="152" customFormat="1" ht="47.25">
      <c r="A1077" s="140" t="s">
        <v>729</v>
      </c>
      <c r="B1077" s="141" t="s">
        <v>1405</v>
      </c>
      <c r="C1077" s="142">
        <v>2023</v>
      </c>
      <c r="D1077" s="141">
        <v>0.4</v>
      </c>
      <c r="E1077" s="141">
        <v>1</v>
      </c>
      <c r="F1077" s="141">
        <v>3</v>
      </c>
      <c r="G1077" s="67">
        <v>21679.49</v>
      </c>
      <c r="L1077" s="162"/>
      <c r="M1077" s="162"/>
    </row>
    <row r="1078" spans="1:13" s="152" customFormat="1" ht="47.25">
      <c r="A1078" s="140" t="s">
        <v>729</v>
      </c>
      <c r="B1078" s="141" t="s">
        <v>1406</v>
      </c>
      <c r="C1078" s="142">
        <v>2023</v>
      </c>
      <c r="D1078" s="141">
        <v>0.4</v>
      </c>
      <c r="E1078" s="141">
        <v>1</v>
      </c>
      <c r="F1078" s="141">
        <v>8</v>
      </c>
      <c r="G1078" s="67">
        <v>23593.360000000001</v>
      </c>
      <c r="L1078" s="162"/>
      <c r="M1078" s="162"/>
    </row>
    <row r="1079" spans="1:13" s="152" customFormat="1" ht="47.25">
      <c r="A1079" s="140" t="s">
        <v>729</v>
      </c>
      <c r="B1079" s="141" t="s">
        <v>1407</v>
      </c>
      <c r="C1079" s="142">
        <v>2023</v>
      </c>
      <c r="D1079" s="141">
        <v>0.4</v>
      </c>
      <c r="E1079" s="141">
        <v>1</v>
      </c>
      <c r="F1079" s="141">
        <v>3</v>
      </c>
      <c r="G1079" s="67">
        <v>23109.39</v>
      </c>
      <c r="L1079" s="162"/>
      <c r="M1079" s="162"/>
    </row>
    <row r="1080" spans="1:13" s="152" customFormat="1" ht="63">
      <c r="A1080" s="140" t="s">
        <v>729</v>
      </c>
      <c r="B1080" s="141" t="s">
        <v>1409</v>
      </c>
      <c r="C1080" s="142">
        <v>2023</v>
      </c>
      <c r="D1080" s="141">
        <v>0.4</v>
      </c>
      <c r="E1080" s="141">
        <v>1</v>
      </c>
      <c r="F1080" s="141">
        <v>3</v>
      </c>
      <c r="G1080" s="67">
        <v>7311.03</v>
      </c>
      <c r="L1080" s="162"/>
      <c r="M1080" s="162"/>
    </row>
    <row r="1081" spans="1:13" s="152" customFormat="1" ht="47.25">
      <c r="A1081" s="140" t="s">
        <v>729</v>
      </c>
      <c r="B1081" s="141" t="s">
        <v>1411</v>
      </c>
      <c r="C1081" s="142">
        <v>2023</v>
      </c>
      <c r="D1081" s="141">
        <v>0.4</v>
      </c>
      <c r="E1081" s="141">
        <v>1</v>
      </c>
      <c r="F1081" s="141">
        <v>10</v>
      </c>
      <c r="G1081" s="67">
        <v>7311.03</v>
      </c>
      <c r="L1081" s="162"/>
      <c r="M1081" s="162"/>
    </row>
    <row r="1082" spans="1:13" s="152" customFormat="1" ht="63">
      <c r="A1082" s="140" t="s">
        <v>730</v>
      </c>
      <c r="B1082" s="141" t="s">
        <v>1412</v>
      </c>
      <c r="C1082" s="142">
        <v>2023</v>
      </c>
      <c r="D1082" s="141">
        <v>0.4</v>
      </c>
      <c r="E1082" s="141">
        <v>1</v>
      </c>
      <c r="F1082" s="141">
        <v>15</v>
      </c>
      <c r="G1082" s="67">
        <v>16917.22</v>
      </c>
      <c r="L1082" s="162"/>
      <c r="M1082" s="162"/>
    </row>
    <row r="1083" spans="1:13" s="152" customFormat="1" ht="31.5">
      <c r="A1083" s="140" t="s">
        <v>731</v>
      </c>
      <c r="B1083" s="141" t="s">
        <v>1414</v>
      </c>
      <c r="C1083" s="142">
        <v>2023</v>
      </c>
      <c r="D1083" s="141">
        <v>0.4</v>
      </c>
      <c r="E1083" s="141">
        <v>1</v>
      </c>
      <c r="F1083" s="141">
        <v>120</v>
      </c>
      <c r="G1083" s="67">
        <v>39028.15</v>
      </c>
      <c r="L1083" s="162"/>
      <c r="M1083" s="162"/>
    </row>
    <row r="1084" spans="1:13" s="152" customFormat="1" ht="47.25">
      <c r="A1084" s="140" t="s">
        <v>729</v>
      </c>
      <c r="B1084" s="141" t="s">
        <v>1415</v>
      </c>
      <c r="C1084" s="142">
        <v>2023</v>
      </c>
      <c r="D1084" s="141">
        <v>0.4</v>
      </c>
      <c r="E1084" s="141">
        <v>1</v>
      </c>
      <c r="F1084" s="141">
        <v>10</v>
      </c>
      <c r="G1084" s="67">
        <v>22498.29</v>
      </c>
      <c r="L1084" s="162"/>
      <c r="M1084" s="162"/>
    </row>
    <row r="1085" spans="1:13" s="152" customFormat="1" ht="47.25">
      <c r="A1085" s="140" t="s">
        <v>729</v>
      </c>
      <c r="B1085" s="141" t="s">
        <v>1417</v>
      </c>
      <c r="C1085" s="142">
        <v>2023</v>
      </c>
      <c r="D1085" s="141">
        <v>0.4</v>
      </c>
      <c r="E1085" s="141">
        <v>1</v>
      </c>
      <c r="F1085" s="141">
        <v>8</v>
      </c>
      <c r="G1085" s="67">
        <v>7311.03</v>
      </c>
      <c r="L1085" s="162"/>
      <c r="M1085" s="162"/>
    </row>
    <row r="1086" spans="1:13" s="152" customFormat="1" ht="47.25">
      <c r="A1086" s="140" t="s">
        <v>729</v>
      </c>
      <c r="B1086" s="141" t="s">
        <v>1419</v>
      </c>
      <c r="C1086" s="142">
        <v>2023</v>
      </c>
      <c r="D1086" s="141">
        <v>0.4</v>
      </c>
      <c r="E1086" s="141">
        <v>1</v>
      </c>
      <c r="F1086" s="141">
        <v>3</v>
      </c>
      <c r="G1086" s="67">
        <v>13528.83</v>
      </c>
      <c r="L1086" s="162"/>
      <c r="M1086" s="162"/>
    </row>
    <row r="1087" spans="1:13" s="152" customFormat="1" ht="47.25">
      <c r="A1087" s="140" t="s">
        <v>729</v>
      </c>
      <c r="B1087" s="141" t="s">
        <v>1421</v>
      </c>
      <c r="C1087" s="142">
        <v>2023</v>
      </c>
      <c r="D1087" s="141">
        <v>0.4</v>
      </c>
      <c r="E1087" s="141">
        <v>1</v>
      </c>
      <c r="F1087" s="141">
        <v>3</v>
      </c>
      <c r="G1087" s="67">
        <v>23835.88</v>
      </c>
      <c r="L1087" s="162"/>
      <c r="M1087" s="162"/>
    </row>
    <row r="1088" spans="1:13" s="152" customFormat="1" ht="78.75">
      <c r="A1088" s="140" t="s">
        <v>730</v>
      </c>
      <c r="B1088" s="141" t="s">
        <v>1422</v>
      </c>
      <c r="C1088" s="142">
        <v>2023</v>
      </c>
      <c r="D1088" s="141">
        <v>0.4</v>
      </c>
      <c r="E1088" s="141">
        <v>1</v>
      </c>
      <c r="F1088" s="141">
        <v>10</v>
      </c>
      <c r="G1088" s="67">
        <v>28479.78</v>
      </c>
      <c r="L1088" s="162"/>
      <c r="M1088" s="162"/>
    </row>
    <row r="1089" spans="1:13" s="152" customFormat="1" ht="31.5">
      <c r="A1089" s="140" t="s">
        <v>731</v>
      </c>
      <c r="B1089" s="141" t="s">
        <v>1424</v>
      </c>
      <c r="C1089" s="142">
        <v>2023</v>
      </c>
      <c r="D1089" s="141">
        <v>0.4</v>
      </c>
      <c r="E1089" s="141">
        <v>1</v>
      </c>
      <c r="F1089" s="141">
        <v>7</v>
      </c>
      <c r="G1089" s="67">
        <v>39080.94</v>
      </c>
      <c r="L1089" s="162"/>
      <c r="M1089" s="162"/>
    </row>
    <row r="1090" spans="1:13" s="152" customFormat="1" ht="78.75">
      <c r="A1090" s="140" t="s">
        <v>730</v>
      </c>
      <c r="B1090" s="141" t="s">
        <v>1426</v>
      </c>
      <c r="C1090" s="142">
        <v>2023</v>
      </c>
      <c r="D1090" s="141">
        <v>0.4</v>
      </c>
      <c r="E1090" s="141">
        <v>1</v>
      </c>
      <c r="F1090" s="141">
        <v>10</v>
      </c>
      <c r="G1090" s="67">
        <v>35151.33</v>
      </c>
      <c r="L1090" s="162"/>
      <c r="M1090" s="162"/>
    </row>
    <row r="1091" spans="1:13" s="152" customFormat="1" ht="47.25">
      <c r="A1091" s="140" t="s">
        <v>729</v>
      </c>
      <c r="B1091" s="141" t="s">
        <v>1427</v>
      </c>
      <c r="C1091" s="142">
        <v>2023</v>
      </c>
      <c r="D1091" s="141">
        <v>0.4</v>
      </c>
      <c r="E1091" s="141">
        <v>1</v>
      </c>
      <c r="F1091" s="141">
        <v>3</v>
      </c>
      <c r="G1091" s="67">
        <v>22643.759999999998</v>
      </c>
      <c r="L1091" s="162"/>
      <c r="M1091" s="162"/>
    </row>
    <row r="1092" spans="1:13" s="152" customFormat="1" ht="47.25">
      <c r="A1092" s="140" t="s">
        <v>729</v>
      </c>
      <c r="B1092" s="141" t="s">
        <v>1428</v>
      </c>
      <c r="C1092" s="142">
        <v>2023</v>
      </c>
      <c r="D1092" s="141">
        <v>0.4</v>
      </c>
      <c r="E1092" s="141">
        <v>1</v>
      </c>
      <c r="F1092" s="141">
        <v>2</v>
      </c>
      <c r="G1092" s="67">
        <v>20901.18</v>
      </c>
      <c r="L1092" s="162"/>
      <c r="M1092" s="162"/>
    </row>
    <row r="1093" spans="1:13" s="152" customFormat="1" ht="47.25">
      <c r="A1093" s="140" t="s">
        <v>729</v>
      </c>
      <c r="B1093" s="141" t="s">
        <v>1429</v>
      </c>
      <c r="C1093" s="142">
        <v>2023</v>
      </c>
      <c r="D1093" s="141">
        <v>0.4</v>
      </c>
      <c r="E1093" s="141">
        <v>1</v>
      </c>
      <c r="F1093" s="141">
        <v>5</v>
      </c>
      <c r="G1093" s="67">
        <v>24394.560000000001</v>
      </c>
      <c r="L1093" s="162"/>
      <c r="M1093" s="162"/>
    </row>
    <row r="1094" spans="1:13" s="152" customFormat="1" ht="63">
      <c r="A1094" s="140" t="s">
        <v>729</v>
      </c>
      <c r="B1094" s="141" t="s">
        <v>1430</v>
      </c>
      <c r="C1094" s="142">
        <v>2023</v>
      </c>
      <c r="D1094" s="141">
        <v>0.4</v>
      </c>
      <c r="E1094" s="141">
        <v>1</v>
      </c>
      <c r="F1094" s="141">
        <v>3</v>
      </c>
      <c r="G1094" s="67">
        <v>21260.560000000001</v>
      </c>
      <c r="L1094" s="162"/>
      <c r="M1094" s="162"/>
    </row>
    <row r="1095" spans="1:13" s="152" customFormat="1" ht="47.25">
      <c r="A1095" s="140" t="s">
        <v>729</v>
      </c>
      <c r="B1095" s="141" t="s">
        <v>1431</v>
      </c>
      <c r="C1095" s="142">
        <v>2023</v>
      </c>
      <c r="D1095" s="141">
        <v>0.4</v>
      </c>
      <c r="E1095" s="141">
        <v>1</v>
      </c>
      <c r="F1095" s="141">
        <v>3</v>
      </c>
      <c r="G1095" s="67">
        <v>21241.55</v>
      </c>
      <c r="L1095" s="162"/>
      <c r="M1095" s="162"/>
    </row>
    <row r="1096" spans="1:13" s="152" customFormat="1" ht="47.25">
      <c r="A1096" s="140" t="s">
        <v>729</v>
      </c>
      <c r="B1096" s="141" t="s">
        <v>1433</v>
      </c>
      <c r="C1096" s="142">
        <v>2023</v>
      </c>
      <c r="D1096" s="141">
        <v>0.4</v>
      </c>
      <c r="E1096" s="141">
        <v>1</v>
      </c>
      <c r="F1096" s="141">
        <v>3</v>
      </c>
      <c r="G1096" s="67">
        <v>9673.59</v>
      </c>
      <c r="L1096" s="162"/>
      <c r="M1096" s="162"/>
    </row>
    <row r="1097" spans="1:13" s="152" customFormat="1" ht="47.25">
      <c r="A1097" s="140" t="s">
        <v>729</v>
      </c>
      <c r="B1097" s="141" t="s">
        <v>1435</v>
      </c>
      <c r="C1097" s="142">
        <v>2023</v>
      </c>
      <c r="D1097" s="141">
        <v>0.4</v>
      </c>
      <c r="E1097" s="141">
        <v>1</v>
      </c>
      <c r="F1097" s="141">
        <v>10</v>
      </c>
      <c r="G1097" s="67">
        <v>7311.03</v>
      </c>
      <c r="L1097" s="162"/>
      <c r="M1097" s="162"/>
    </row>
    <row r="1098" spans="1:13" s="152" customFormat="1" ht="47.25">
      <c r="A1098" s="140" t="s">
        <v>729</v>
      </c>
      <c r="B1098" s="141" t="s">
        <v>1437</v>
      </c>
      <c r="C1098" s="142">
        <v>2023</v>
      </c>
      <c r="D1098" s="141">
        <v>0.4</v>
      </c>
      <c r="E1098" s="141">
        <v>1</v>
      </c>
      <c r="F1098" s="141">
        <v>15</v>
      </c>
      <c r="G1098" s="67">
        <v>10060.1</v>
      </c>
      <c r="L1098" s="162"/>
      <c r="M1098" s="162"/>
    </row>
    <row r="1099" spans="1:13" s="152" customFormat="1" ht="47.25">
      <c r="A1099" s="140" t="s">
        <v>729</v>
      </c>
      <c r="B1099" s="141" t="s">
        <v>1439</v>
      </c>
      <c r="C1099" s="142">
        <v>2023</v>
      </c>
      <c r="D1099" s="141">
        <v>0.4</v>
      </c>
      <c r="E1099" s="141">
        <v>1</v>
      </c>
      <c r="F1099" s="141">
        <v>3</v>
      </c>
      <c r="G1099" s="67">
        <v>7311.03</v>
      </c>
      <c r="L1099" s="162"/>
      <c r="M1099" s="162"/>
    </row>
    <row r="1100" spans="1:13" s="152" customFormat="1" ht="63">
      <c r="A1100" s="140" t="s">
        <v>729</v>
      </c>
      <c r="B1100" s="141" t="s">
        <v>1441</v>
      </c>
      <c r="C1100" s="142">
        <v>2023</v>
      </c>
      <c r="D1100" s="141">
        <v>0.4</v>
      </c>
      <c r="E1100" s="141">
        <v>1</v>
      </c>
      <c r="F1100" s="141">
        <v>3</v>
      </c>
      <c r="G1100" s="67">
        <v>9673.59</v>
      </c>
      <c r="L1100" s="162"/>
      <c r="M1100" s="162"/>
    </row>
    <row r="1101" spans="1:13" s="152" customFormat="1" ht="47.25">
      <c r="A1101" s="140" t="s">
        <v>729</v>
      </c>
      <c r="B1101" s="141" t="s">
        <v>1443</v>
      </c>
      <c r="C1101" s="142">
        <v>2023</v>
      </c>
      <c r="D1101" s="141">
        <v>0.4</v>
      </c>
      <c r="E1101" s="141">
        <v>1</v>
      </c>
      <c r="F1101" s="141">
        <v>10</v>
      </c>
      <c r="G1101" s="67">
        <v>9673.59</v>
      </c>
      <c r="L1101" s="162"/>
      <c r="M1101" s="162"/>
    </row>
    <row r="1102" spans="1:13" s="152" customFormat="1" ht="47.25">
      <c r="A1102" s="140" t="s">
        <v>729</v>
      </c>
      <c r="B1102" s="141" t="s">
        <v>1445</v>
      </c>
      <c r="C1102" s="142">
        <v>2023</v>
      </c>
      <c r="D1102" s="141">
        <v>0.4</v>
      </c>
      <c r="E1102" s="141">
        <v>1</v>
      </c>
      <c r="F1102" s="141">
        <v>3</v>
      </c>
      <c r="G1102" s="67">
        <v>9673.59</v>
      </c>
      <c r="L1102" s="162"/>
      <c r="M1102" s="162"/>
    </row>
    <row r="1103" spans="1:13" s="152" customFormat="1" ht="63">
      <c r="A1103" s="140" t="s">
        <v>729</v>
      </c>
      <c r="B1103" s="141" t="s">
        <v>1446</v>
      </c>
      <c r="C1103" s="142">
        <v>2023</v>
      </c>
      <c r="D1103" s="141">
        <v>0.4</v>
      </c>
      <c r="E1103" s="141">
        <v>1</v>
      </c>
      <c r="F1103" s="141">
        <v>3</v>
      </c>
      <c r="G1103" s="67">
        <v>22452.05</v>
      </c>
      <c r="L1103" s="162"/>
      <c r="M1103" s="162"/>
    </row>
    <row r="1104" spans="1:13" s="152" customFormat="1" ht="47.25">
      <c r="A1104" s="140" t="s">
        <v>729</v>
      </c>
      <c r="B1104" s="141" t="s">
        <v>1448</v>
      </c>
      <c r="C1104" s="142">
        <v>2023</v>
      </c>
      <c r="D1104" s="141">
        <v>0.4</v>
      </c>
      <c r="E1104" s="141">
        <v>1</v>
      </c>
      <c r="F1104" s="141">
        <v>10</v>
      </c>
      <c r="G1104" s="67">
        <v>9673.59</v>
      </c>
      <c r="L1104" s="162"/>
      <c r="M1104" s="162"/>
    </row>
    <row r="1105" spans="1:13" s="152" customFormat="1" ht="47.25">
      <c r="A1105" s="140" t="s">
        <v>729</v>
      </c>
      <c r="B1105" s="141" t="s">
        <v>1449</v>
      </c>
      <c r="C1105" s="142">
        <v>2023</v>
      </c>
      <c r="D1105" s="141">
        <v>0.4</v>
      </c>
      <c r="E1105" s="141">
        <v>1</v>
      </c>
      <c r="F1105" s="141">
        <v>3</v>
      </c>
      <c r="G1105" s="67">
        <v>21043.26</v>
      </c>
      <c r="L1105" s="162"/>
      <c r="M1105" s="162"/>
    </row>
    <row r="1106" spans="1:13" s="152" customFormat="1" ht="47.25">
      <c r="A1106" s="140" t="s">
        <v>729</v>
      </c>
      <c r="B1106" s="141" t="s">
        <v>1450</v>
      </c>
      <c r="C1106" s="142">
        <v>2023</v>
      </c>
      <c r="D1106" s="141">
        <v>0.4</v>
      </c>
      <c r="E1106" s="141">
        <v>1</v>
      </c>
      <c r="F1106" s="141">
        <v>10</v>
      </c>
      <c r="G1106" s="67">
        <v>21591.05</v>
      </c>
      <c r="L1106" s="162"/>
      <c r="M1106" s="162"/>
    </row>
    <row r="1107" spans="1:13" s="152" customFormat="1" ht="63">
      <c r="A1107" s="140" t="s">
        <v>729</v>
      </c>
      <c r="B1107" s="141" t="s">
        <v>1452</v>
      </c>
      <c r="C1107" s="142">
        <v>2023</v>
      </c>
      <c r="D1107" s="141">
        <v>0.4</v>
      </c>
      <c r="E1107" s="141">
        <v>1</v>
      </c>
      <c r="F1107" s="141">
        <v>3</v>
      </c>
      <c r="G1107" s="67">
        <v>21630.27</v>
      </c>
      <c r="L1107" s="162"/>
      <c r="M1107" s="162"/>
    </row>
    <row r="1108" spans="1:13" s="152" customFormat="1" ht="47.25">
      <c r="A1108" s="140" t="s">
        <v>729</v>
      </c>
      <c r="B1108" s="141" t="s">
        <v>1453</v>
      </c>
      <c r="C1108" s="142">
        <v>2023</v>
      </c>
      <c r="D1108" s="141">
        <v>0.4</v>
      </c>
      <c r="E1108" s="141">
        <v>1</v>
      </c>
      <c r="F1108" s="141">
        <v>15</v>
      </c>
      <c r="G1108" s="67">
        <v>21676.57</v>
      </c>
      <c r="L1108" s="162"/>
      <c r="M1108" s="162"/>
    </row>
    <row r="1109" spans="1:13" s="152" customFormat="1" ht="47.25">
      <c r="A1109" s="140" t="s">
        <v>729</v>
      </c>
      <c r="B1109" s="141" t="s">
        <v>1454</v>
      </c>
      <c r="C1109" s="142">
        <v>2023</v>
      </c>
      <c r="D1109" s="141">
        <v>0.4</v>
      </c>
      <c r="E1109" s="141">
        <v>1</v>
      </c>
      <c r="F1109" s="141">
        <v>15</v>
      </c>
      <c r="G1109" s="67">
        <v>21675.439999999999</v>
      </c>
      <c r="L1109" s="162"/>
      <c r="M1109" s="162"/>
    </row>
    <row r="1110" spans="1:13" s="152" customFormat="1" ht="47.25">
      <c r="A1110" s="140" t="s">
        <v>729</v>
      </c>
      <c r="B1110" s="141" t="s">
        <v>1456</v>
      </c>
      <c r="C1110" s="142">
        <v>2023</v>
      </c>
      <c r="D1110" s="141">
        <v>0.4</v>
      </c>
      <c r="E1110" s="141">
        <v>1</v>
      </c>
      <c r="F1110" s="141">
        <v>15</v>
      </c>
      <c r="G1110" s="67">
        <v>9673.59</v>
      </c>
      <c r="L1110" s="162"/>
      <c r="M1110" s="162"/>
    </row>
    <row r="1111" spans="1:13" s="152" customFormat="1" ht="47.25">
      <c r="A1111" s="140" t="s">
        <v>730</v>
      </c>
      <c r="B1111" s="141" t="s">
        <v>1457</v>
      </c>
      <c r="C1111" s="142">
        <v>2023</v>
      </c>
      <c r="D1111" s="141">
        <v>0.4</v>
      </c>
      <c r="E1111" s="141">
        <v>1</v>
      </c>
      <c r="F1111" s="141">
        <v>15</v>
      </c>
      <c r="G1111" s="67">
        <v>36028.660000000003</v>
      </c>
      <c r="L1111" s="162"/>
      <c r="M1111" s="162"/>
    </row>
    <row r="1112" spans="1:13" s="152" customFormat="1" ht="31.5">
      <c r="A1112" s="140" t="s">
        <v>731</v>
      </c>
      <c r="B1112" s="141" t="s">
        <v>1458</v>
      </c>
      <c r="C1112" s="142">
        <v>2023</v>
      </c>
      <c r="D1112" s="141">
        <v>0.4</v>
      </c>
      <c r="E1112" s="141">
        <v>1</v>
      </c>
      <c r="F1112" s="141">
        <v>146</v>
      </c>
      <c r="G1112" s="67">
        <v>19236.27</v>
      </c>
      <c r="L1112" s="162"/>
      <c r="M1112" s="162"/>
    </row>
    <row r="1113" spans="1:13" s="152" customFormat="1" ht="63">
      <c r="A1113" s="140" t="s">
        <v>729</v>
      </c>
      <c r="B1113" s="141" t="s">
        <v>1459</v>
      </c>
      <c r="C1113" s="142">
        <v>2023</v>
      </c>
      <c r="D1113" s="141">
        <v>0.4</v>
      </c>
      <c r="E1113" s="141">
        <v>1</v>
      </c>
      <c r="F1113" s="141">
        <v>10</v>
      </c>
      <c r="G1113" s="67">
        <v>15854.38</v>
      </c>
      <c r="L1113" s="162"/>
      <c r="M1113" s="162"/>
    </row>
    <row r="1114" spans="1:13" s="152" customFormat="1" ht="47.25">
      <c r="A1114" s="140" t="s">
        <v>731</v>
      </c>
      <c r="B1114" s="141" t="s">
        <v>1460</v>
      </c>
      <c r="C1114" s="142">
        <v>2023</v>
      </c>
      <c r="D1114" s="141">
        <v>0.4</v>
      </c>
      <c r="E1114" s="141">
        <v>1</v>
      </c>
      <c r="F1114" s="141">
        <v>350</v>
      </c>
      <c r="G1114" s="67">
        <v>84390.33</v>
      </c>
      <c r="L1114" s="162"/>
      <c r="M1114" s="162"/>
    </row>
    <row r="1115" spans="1:13" s="152" customFormat="1" ht="47.25">
      <c r="A1115" s="140" t="s">
        <v>730</v>
      </c>
      <c r="B1115" s="141" t="s">
        <v>1462</v>
      </c>
      <c r="C1115" s="142">
        <v>2023</v>
      </c>
      <c r="D1115" s="141">
        <v>0.4</v>
      </c>
      <c r="E1115" s="141">
        <v>1</v>
      </c>
      <c r="F1115" s="141">
        <v>100</v>
      </c>
      <c r="G1115" s="67">
        <v>21750.92</v>
      </c>
      <c r="L1115" s="162"/>
      <c r="M1115" s="162"/>
    </row>
    <row r="1116" spans="1:13" s="152" customFormat="1" ht="31.5">
      <c r="A1116" s="140" t="s">
        <v>731</v>
      </c>
      <c r="B1116" s="141" t="s">
        <v>1463</v>
      </c>
      <c r="C1116" s="142">
        <v>2023</v>
      </c>
      <c r="D1116" s="141">
        <v>0.4</v>
      </c>
      <c r="E1116" s="141">
        <v>1</v>
      </c>
      <c r="F1116" s="141" t="s">
        <v>1829</v>
      </c>
      <c r="G1116" s="67">
        <v>31997.72</v>
      </c>
      <c r="L1116" s="162"/>
      <c r="M1116" s="162"/>
    </row>
    <row r="1117" spans="1:13" s="152" customFormat="1" ht="63">
      <c r="A1117" s="140" t="s">
        <v>730</v>
      </c>
      <c r="B1117" s="141" t="s">
        <v>1464</v>
      </c>
      <c r="C1117" s="142">
        <v>2023</v>
      </c>
      <c r="D1117" s="141">
        <v>0.4</v>
      </c>
      <c r="E1117" s="141">
        <v>1</v>
      </c>
      <c r="F1117" s="141">
        <v>7</v>
      </c>
      <c r="G1117" s="67">
        <v>31453.1</v>
      </c>
      <c r="L1117" s="162"/>
      <c r="M1117" s="162"/>
    </row>
    <row r="1118" spans="1:13" s="152" customFormat="1" ht="31.5">
      <c r="A1118" s="140" t="s">
        <v>731</v>
      </c>
      <c r="B1118" s="141" t="s">
        <v>1465</v>
      </c>
      <c r="C1118" s="142">
        <v>2023</v>
      </c>
      <c r="D1118" s="141">
        <v>0.4</v>
      </c>
      <c r="E1118" s="141">
        <v>2</v>
      </c>
      <c r="F1118" s="141">
        <v>80</v>
      </c>
      <c r="G1118" s="67">
        <v>65966.34</v>
      </c>
      <c r="L1118" s="162"/>
      <c r="M1118" s="162"/>
    </row>
    <row r="1119" spans="1:13" s="152" customFormat="1" ht="63">
      <c r="A1119" s="140" t="s">
        <v>730</v>
      </c>
      <c r="B1119" s="141" t="s">
        <v>1466</v>
      </c>
      <c r="C1119" s="142">
        <v>2023</v>
      </c>
      <c r="D1119" s="141">
        <v>0.4</v>
      </c>
      <c r="E1119" s="141">
        <v>1</v>
      </c>
      <c r="F1119" s="141">
        <v>15</v>
      </c>
      <c r="G1119" s="67">
        <v>32177.67</v>
      </c>
      <c r="L1119" s="162"/>
      <c r="M1119" s="162"/>
    </row>
    <row r="1120" spans="1:13" s="152" customFormat="1" ht="63">
      <c r="A1120" s="140" t="s">
        <v>729</v>
      </c>
      <c r="B1120" s="141" t="s">
        <v>1467</v>
      </c>
      <c r="C1120" s="142">
        <v>2023</v>
      </c>
      <c r="D1120" s="141">
        <v>0.4</v>
      </c>
      <c r="E1120" s="141">
        <v>1</v>
      </c>
      <c r="F1120" s="141">
        <v>5</v>
      </c>
      <c r="G1120" s="67">
        <v>26635.93</v>
      </c>
      <c r="L1120" s="162"/>
      <c r="M1120" s="162"/>
    </row>
    <row r="1121" spans="1:13" s="152" customFormat="1" ht="63">
      <c r="A1121" s="140" t="s">
        <v>729</v>
      </c>
      <c r="B1121" s="141" t="s">
        <v>1468</v>
      </c>
      <c r="C1121" s="142">
        <v>2023</v>
      </c>
      <c r="D1121" s="141">
        <v>0.4</v>
      </c>
      <c r="E1121" s="141">
        <v>1</v>
      </c>
      <c r="F1121" s="141">
        <v>3</v>
      </c>
      <c r="G1121" s="67">
        <v>20101.05</v>
      </c>
      <c r="L1121" s="162"/>
      <c r="M1121" s="162"/>
    </row>
    <row r="1122" spans="1:13" s="152" customFormat="1" ht="47.25">
      <c r="A1122" s="140" t="s">
        <v>729</v>
      </c>
      <c r="B1122" s="141" t="s">
        <v>1469</v>
      </c>
      <c r="C1122" s="142">
        <v>2023</v>
      </c>
      <c r="D1122" s="141">
        <v>0.4</v>
      </c>
      <c r="E1122" s="141">
        <v>1</v>
      </c>
      <c r="F1122" s="141">
        <v>12</v>
      </c>
      <c r="G1122" s="67">
        <v>16542.45</v>
      </c>
      <c r="L1122" s="162"/>
      <c r="M1122" s="162"/>
    </row>
    <row r="1123" spans="1:13" s="152" customFormat="1" ht="47.25">
      <c r="A1123" s="140" t="s">
        <v>731</v>
      </c>
      <c r="B1123" s="141" t="s">
        <v>1470</v>
      </c>
      <c r="C1123" s="142">
        <v>2023</v>
      </c>
      <c r="D1123" s="141">
        <v>0.4</v>
      </c>
      <c r="E1123" s="141">
        <v>1</v>
      </c>
      <c r="F1123" s="141" t="s">
        <v>1830</v>
      </c>
      <c r="G1123" s="67">
        <v>43835.08</v>
      </c>
      <c r="L1123" s="162"/>
      <c r="M1123" s="162"/>
    </row>
    <row r="1124" spans="1:13" s="152" customFormat="1" ht="63">
      <c r="A1124" s="140" t="s">
        <v>729</v>
      </c>
      <c r="B1124" s="141" t="s">
        <v>1471</v>
      </c>
      <c r="C1124" s="142">
        <v>2023</v>
      </c>
      <c r="D1124" s="141">
        <v>0.4</v>
      </c>
      <c r="E1124" s="141">
        <v>1</v>
      </c>
      <c r="F1124" s="141">
        <v>5</v>
      </c>
      <c r="G1124" s="67">
        <v>21921.98</v>
      </c>
      <c r="L1124" s="162"/>
      <c r="M1124" s="162"/>
    </row>
    <row r="1125" spans="1:13" s="152" customFormat="1" ht="78.75">
      <c r="A1125" s="140" t="s">
        <v>730</v>
      </c>
      <c r="B1125" s="141" t="s">
        <v>1472</v>
      </c>
      <c r="C1125" s="142">
        <v>2023</v>
      </c>
      <c r="D1125" s="141">
        <v>0.4</v>
      </c>
      <c r="E1125" s="141">
        <v>1</v>
      </c>
      <c r="F1125" s="141">
        <v>15</v>
      </c>
      <c r="G1125" s="67">
        <v>31385.11</v>
      </c>
      <c r="L1125" s="162"/>
      <c r="M1125" s="162"/>
    </row>
    <row r="1126" spans="1:13" s="152" customFormat="1" ht="63">
      <c r="A1126" s="140" t="s">
        <v>730</v>
      </c>
      <c r="B1126" s="141" t="s">
        <v>1474</v>
      </c>
      <c r="C1126" s="142">
        <v>2023</v>
      </c>
      <c r="D1126" s="141">
        <v>0.4</v>
      </c>
      <c r="E1126" s="141">
        <v>1</v>
      </c>
      <c r="F1126" s="141">
        <v>10</v>
      </c>
      <c r="G1126" s="67">
        <v>33230.74</v>
      </c>
      <c r="L1126" s="162"/>
      <c r="M1126" s="162"/>
    </row>
    <row r="1127" spans="1:13" s="152" customFormat="1" ht="31.5">
      <c r="A1127" s="140" t="s">
        <v>731</v>
      </c>
      <c r="B1127" s="141" t="s">
        <v>1476</v>
      </c>
      <c r="C1127" s="142">
        <v>2023</v>
      </c>
      <c r="D1127" s="141">
        <v>0.4</v>
      </c>
      <c r="E1127" s="141">
        <v>1</v>
      </c>
      <c r="F1127" s="141">
        <v>56.1</v>
      </c>
      <c r="G1127" s="67">
        <v>77742.63</v>
      </c>
      <c r="L1127" s="162"/>
      <c r="M1127" s="162"/>
    </row>
    <row r="1128" spans="1:13" s="152" customFormat="1" ht="78.75">
      <c r="A1128" s="140" t="s">
        <v>730</v>
      </c>
      <c r="B1128" s="141" t="s">
        <v>1477</v>
      </c>
      <c r="C1128" s="142">
        <v>2023</v>
      </c>
      <c r="D1128" s="141">
        <v>0.4</v>
      </c>
      <c r="E1128" s="141">
        <v>1</v>
      </c>
      <c r="F1128" s="141">
        <v>5</v>
      </c>
      <c r="G1128" s="67">
        <v>20584.86</v>
      </c>
      <c r="L1128" s="162"/>
      <c r="M1128" s="162"/>
    </row>
    <row r="1129" spans="1:13" s="152" customFormat="1" ht="78.75">
      <c r="A1129" s="140" t="s">
        <v>730</v>
      </c>
      <c r="B1129" s="141" t="s">
        <v>1478</v>
      </c>
      <c r="C1129" s="142">
        <v>2023</v>
      </c>
      <c r="D1129" s="141">
        <v>0.4</v>
      </c>
      <c r="E1129" s="141">
        <v>1</v>
      </c>
      <c r="F1129" s="141">
        <v>11</v>
      </c>
      <c r="G1129" s="67">
        <v>32694.66</v>
      </c>
      <c r="L1129" s="162"/>
      <c r="M1129" s="162"/>
    </row>
    <row r="1130" spans="1:13" s="152" customFormat="1" ht="31.5">
      <c r="A1130" s="140" t="s">
        <v>730</v>
      </c>
      <c r="B1130" s="141" t="s">
        <v>1479</v>
      </c>
      <c r="C1130" s="142">
        <v>2023</v>
      </c>
      <c r="D1130" s="141">
        <v>0.4</v>
      </c>
      <c r="E1130" s="141">
        <v>1</v>
      </c>
      <c r="F1130" s="141">
        <v>1.5</v>
      </c>
      <c r="G1130" s="67">
        <v>19236.27</v>
      </c>
      <c r="L1130" s="162"/>
      <c r="M1130" s="162"/>
    </row>
    <row r="1131" spans="1:13" s="152" customFormat="1" ht="31.5">
      <c r="A1131" s="140" t="s">
        <v>731</v>
      </c>
      <c r="B1131" s="141" t="s">
        <v>1481</v>
      </c>
      <c r="C1131" s="142">
        <v>2023</v>
      </c>
      <c r="D1131" s="141">
        <v>0.4</v>
      </c>
      <c r="E1131" s="141">
        <v>1</v>
      </c>
      <c r="F1131" s="141">
        <v>15</v>
      </c>
      <c r="G1131" s="67">
        <v>40912.65</v>
      </c>
      <c r="L1131" s="162"/>
      <c r="M1131" s="162"/>
    </row>
    <row r="1132" spans="1:13" s="152" customFormat="1" ht="47.25">
      <c r="A1132" s="140" t="s">
        <v>729</v>
      </c>
      <c r="B1132" s="141" t="s">
        <v>1483</v>
      </c>
      <c r="C1132" s="142">
        <v>2023</v>
      </c>
      <c r="D1132" s="141">
        <v>0.4</v>
      </c>
      <c r="E1132" s="141">
        <v>1</v>
      </c>
      <c r="F1132" s="141">
        <v>3</v>
      </c>
      <c r="G1132" s="67">
        <v>8598.89</v>
      </c>
      <c r="L1132" s="162"/>
      <c r="M1132" s="162"/>
    </row>
    <row r="1133" spans="1:13" s="152" customFormat="1" ht="47.25">
      <c r="A1133" s="140" t="s">
        <v>729</v>
      </c>
      <c r="B1133" s="141" t="s">
        <v>1485</v>
      </c>
      <c r="C1133" s="142">
        <v>2023</v>
      </c>
      <c r="D1133" s="141">
        <v>0.4</v>
      </c>
      <c r="E1133" s="141">
        <v>1</v>
      </c>
      <c r="F1133" s="141">
        <v>3</v>
      </c>
      <c r="G1133" s="67">
        <v>8598.89</v>
      </c>
      <c r="L1133" s="162"/>
      <c r="M1133" s="162"/>
    </row>
    <row r="1134" spans="1:13" s="152" customFormat="1" ht="47.25">
      <c r="A1134" s="140" t="s">
        <v>729</v>
      </c>
      <c r="B1134" s="141" t="s">
        <v>1487</v>
      </c>
      <c r="C1134" s="142">
        <v>2023</v>
      </c>
      <c r="D1134" s="141">
        <v>0.4</v>
      </c>
      <c r="E1134" s="141">
        <v>1</v>
      </c>
      <c r="F1134" s="141">
        <v>3</v>
      </c>
      <c r="G1134" s="67">
        <v>8598.89</v>
      </c>
      <c r="L1134" s="162"/>
      <c r="M1134" s="162"/>
    </row>
    <row r="1135" spans="1:13" s="152" customFormat="1" ht="47.25">
      <c r="A1135" s="140" t="s">
        <v>731</v>
      </c>
      <c r="B1135" s="141" t="s">
        <v>1489</v>
      </c>
      <c r="C1135" s="142">
        <v>2023</v>
      </c>
      <c r="D1135" s="141">
        <v>0.4</v>
      </c>
      <c r="E1135" s="141">
        <v>1</v>
      </c>
      <c r="F1135" s="141">
        <v>100</v>
      </c>
      <c r="G1135" s="67">
        <v>51829.43</v>
      </c>
      <c r="L1135" s="162"/>
      <c r="M1135" s="162"/>
    </row>
    <row r="1136" spans="1:13" s="152" customFormat="1" ht="78.75">
      <c r="A1136" s="140" t="s">
        <v>729</v>
      </c>
      <c r="B1136" s="141" t="s">
        <v>1490</v>
      </c>
      <c r="C1136" s="142">
        <v>2023</v>
      </c>
      <c r="D1136" s="141">
        <v>0.4</v>
      </c>
      <c r="E1136" s="141">
        <v>1</v>
      </c>
      <c r="F1136" s="141">
        <v>5</v>
      </c>
      <c r="G1136" s="67">
        <v>23239.43</v>
      </c>
      <c r="L1136" s="162"/>
      <c r="M1136" s="162"/>
    </row>
    <row r="1137" spans="1:13" s="152" customFormat="1" ht="78.75">
      <c r="A1137" s="140" t="s">
        <v>730</v>
      </c>
      <c r="B1137" s="141" t="s">
        <v>1491</v>
      </c>
      <c r="C1137" s="142">
        <v>2023</v>
      </c>
      <c r="D1137" s="141">
        <v>0.4</v>
      </c>
      <c r="E1137" s="141">
        <v>1</v>
      </c>
      <c r="F1137" s="141" t="s">
        <v>1831</v>
      </c>
      <c r="G1137" s="67">
        <v>38270.370000000003</v>
      </c>
      <c r="L1137" s="162"/>
      <c r="M1137" s="162"/>
    </row>
    <row r="1138" spans="1:13" s="152" customFormat="1" ht="63">
      <c r="A1138" s="140" t="s">
        <v>730</v>
      </c>
      <c r="B1138" s="141" t="s">
        <v>1492</v>
      </c>
      <c r="C1138" s="142">
        <v>2023</v>
      </c>
      <c r="D1138" s="141">
        <v>0.4</v>
      </c>
      <c r="E1138" s="141">
        <v>1</v>
      </c>
      <c r="F1138" s="141">
        <v>15</v>
      </c>
      <c r="G1138" s="67">
        <v>40001.620000000003</v>
      </c>
      <c r="L1138" s="162"/>
      <c r="M1138" s="162"/>
    </row>
    <row r="1139" spans="1:13" s="152" customFormat="1" ht="47.25">
      <c r="A1139" s="140" t="s">
        <v>731</v>
      </c>
      <c r="B1139" s="141" t="s">
        <v>1493</v>
      </c>
      <c r="C1139" s="142">
        <v>2023</v>
      </c>
      <c r="D1139" s="141">
        <v>0.4</v>
      </c>
      <c r="E1139" s="141">
        <v>1</v>
      </c>
      <c r="F1139" s="141">
        <v>142</v>
      </c>
      <c r="G1139" s="67">
        <v>39587.83</v>
      </c>
      <c r="L1139" s="162"/>
      <c r="M1139" s="162"/>
    </row>
    <row r="1140" spans="1:13" s="152" customFormat="1" ht="31.5">
      <c r="A1140" s="140" t="s">
        <v>731</v>
      </c>
      <c r="B1140" s="141" t="s">
        <v>1494</v>
      </c>
      <c r="C1140" s="142">
        <v>2023</v>
      </c>
      <c r="D1140" s="141">
        <v>0.4</v>
      </c>
      <c r="E1140" s="141">
        <v>1</v>
      </c>
      <c r="F1140" s="141" t="s">
        <v>1832</v>
      </c>
      <c r="G1140" s="67">
        <v>39488.480000000003</v>
      </c>
      <c r="L1140" s="162"/>
      <c r="M1140" s="162"/>
    </row>
    <row r="1141" spans="1:13" s="152" customFormat="1" ht="31.5">
      <c r="A1141" s="140" t="s">
        <v>731</v>
      </c>
      <c r="B1141" s="141" t="s">
        <v>1495</v>
      </c>
      <c r="C1141" s="142">
        <v>2023</v>
      </c>
      <c r="D1141" s="141">
        <v>0.4</v>
      </c>
      <c r="E1141" s="141">
        <v>2</v>
      </c>
      <c r="F1141" s="141">
        <v>100</v>
      </c>
      <c r="G1141" s="67">
        <v>40711.919999999998</v>
      </c>
      <c r="L1141" s="162"/>
      <c r="M1141" s="162"/>
    </row>
    <row r="1142" spans="1:13" s="152" customFormat="1" ht="47.25">
      <c r="A1142" s="140" t="s">
        <v>730</v>
      </c>
      <c r="B1142" s="141" t="s">
        <v>1499</v>
      </c>
      <c r="C1142" s="142">
        <v>2023</v>
      </c>
      <c r="D1142" s="141">
        <v>0.4</v>
      </c>
      <c r="E1142" s="141">
        <v>1</v>
      </c>
      <c r="F1142" s="141">
        <v>15</v>
      </c>
      <c r="G1142" s="67">
        <v>61788.52</v>
      </c>
      <c r="L1142" s="162"/>
      <c r="M1142" s="162"/>
    </row>
    <row r="1143" spans="1:13" s="152" customFormat="1" ht="63">
      <c r="A1143" s="140" t="s">
        <v>731</v>
      </c>
      <c r="B1143" s="141" t="s">
        <v>1500</v>
      </c>
      <c r="C1143" s="142">
        <v>2023</v>
      </c>
      <c r="D1143" s="141">
        <v>0.4</v>
      </c>
      <c r="E1143" s="141">
        <v>1</v>
      </c>
      <c r="F1143" s="141" t="s">
        <v>1833</v>
      </c>
      <c r="G1143" s="67">
        <v>33041.99</v>
      </c>
      <c r="L1143" s="162"/>
      <c r="M1143" s="162"/>
    </row>
    <row r="1144" spans="1:13" s="152" customFormat="1" ht="78.75">
      <c r="A1144" s="140" t="s">
        <v>730</v>
      </c>
      <c r="B1144" s="141" t="s">
        <v>1501</v>
      </c>
      <c r="C1144" s="142">
        <v>2023</v>
      </c>
      <c r="D1144" s="141">
        <v>0.4</v>
      </c>
      <c r="E1144" s="141">
        <v>1</v>
      </c>
      <c r="F1144" s="141">
        <v>15</v>
      </c>
      <c r="G1144" s="67">
        <v>29517.15</v>
      </c>
      <c r="L1144" s="162"/>
      <c r="M1144" s="162"/>
    </row>
    <row r="1145" spans="1:13" s="152" customFormat="1" ht="78.75">
      <c r="A1145" s="140" t="s">
        <v>730</v>
      </c>
      <c r="B1145" s="141" t="s">
        <v>1502</v>
      </c>
      <c r="C1145" s="142">
        <v>2023</v>
      </c>
      <c r="D1145" s="141">
        <v>0.4</v>
      </c>
      <c r="E1145" s="141">
        <v>1</v>
      </c>
      <c r="F1145" s="141">
        <v>15</v>
      </c>
      <c r="G1145" s="67">
        <v>38769.58</v>
      </c>
      <c r="L1145" s="162"/>
      <c r="M1145" s="162"/>
    </row>
    <row r="1146" spans="1:13" s="152" customFormat="1" ht="31.5">
      <c r="A1146" s="140" t="s">
        <v>730</v>
      </c>
      <c r="B1146" s="141" t="s">
        <v>1505</v>
      </c>
      <c r="C1146" s="142">
        <v>2023</v>
      </c>
      <c r="D1146" s="141">
        <v>0.4</v>
      </c>
      <c r="E1146" s="141">
        <v>1</v>
      </c>
      <c r="F1146" s="141">
        <v>7</v>
      </c>
      <c r="G1146" s="67">
        <v>20539.23</v>
      </c>
      <c r="L1146" s="162"/>
      <c r="M1146" s="162"/>
    </row>
    <row r="1147" spans="1:13" s="152" customFormat="1" ht="63">
      <c r="A1147" s="140" t="s">
        <v>730</v>
      </c>
      <c r="B1147" s="141" t="s">
        <v>1507</v>
      </c>
      <c r="C1147" s="142">
        <v>2023</v>
      </c>
      <c r="D1147" s="141">
        <v>0.4</v>
      </c>
      <c r="E1147" s="141">
        <v>1</v>
      </c>
      <c r="F1147" s="141">
        <v>10</v>
      </c>
      <c r="G1147" s="67">
        <v>38862.17</v>
      </c>
      <c r="L1147" s="162"/>
      <c r="M1147" s="162"/>
    </row>
    <row r="1148" spans="1:13" s="152" customFormat="1" ht="63">
      <c r="A1148" s="140" t="s">
        <v>730</v>
      </c>
      <c r="B1148" s="141" t="s">
        <v>1509</v>
      </c>
      <c r="C1148" s="142">
        <v>2023</v>
      </c>
      <c r="D1148" s="141">
        <v>0.4</v>
      </c>
      <c r="E1148" s="141">
        <v>1</v>
      </c>
      <c r="F1148" s="141" t="s">
        <v>1834</v>
      </c>
      <c r="G1148" s="67">
        <v>38890.620000000003</v>
      </c>
      <c r="L1148" s="162"/>
      <c r="M1148" s="162"/>
    </row>
    <row r="1149" spans="1:13" s="152" customFormat="1" ht="63">
      <c r="A1149" s="140" t="s">
        <v>731</v>
      </c>
      <c r="B1149" s="141" t="s">
        <v>1511</v>
      </c>
      <c r="C1149" s="142">
        <v>2023</v>
      </c>
      <c r="D1149" s="141">
        <v>0.4</v>
      </c>
      <c r="E1149" s="141">
        <v>1</v>
      </c>
      <c r="F1149" s="141">
        <v>60</v>
      </c>
      <c r="G1149" s="67">
        <v>63733.98</v>
      </c>
      <c r="L1149" s="162"/>
      <c r="M1149" s="162"/>
    </row>
    <row r="1150" spans="1:13" s="152" customFormat="1" ht="47.25">
      <c r="A1150" s="140" t="s">
        <v>730</v>
      </c>
      <c r="B1150" s="141" t="s">
        <v>1513</v>
      </c>
      <c r="C1150" s="142">
        <v>2023</v>
      </c>
      <c r="D1150" s="141">
        <v>0.4</v>
      </c>
      <c r="E1150" s="141">
        <v>1</v>
      </c>
      <c r="F1150" s="141">
        <v>15</v>
      </c>
      <c r="G1150" s="67">
        <v>20162.64</v>
      </c>
      <c r="L1150" s="162"/>
      <c r="M1150" s="162"/>
    </row>
    <row r="1151" spans="1:13" s="152" customFormat="1" ht="47.25">
      <c r="A1151" s="140" t="s">
        <v>729</v>
      </c>
      <c r="B1151" s="141" t="s">
        <v>1515</v>
      </c>
      <c r="C1151" s="142">
        <v>2023</v>
      </c>
      <c r="D1151" s="141">
        <v>0.4</v>
      </c>
      <c r="E1151" s="141">
        <v>1</v>
      </c>
      <c r="F1151" s="141">
        <v>1</v>
      </c>
      <c r="G1151" s="67">
        <v>8309.42</v>
      </c>
      <c r="L1151" s="162"/>
      <c r="M1151" s="162"/>
    </row>
    <row r="1152" spans="1:13" s="152" customFormat="1" ht="47.25">
      <c r="A1152" s="140" t="s">
        <v>729</v>
      </c>
      <c r="B1152" s="141" t="s">
        <v>1517</v>
      </c>
      <c r="C1152" s="142">
        <v>2023</v>
      </c>
      <c r="D1152" s="141">
        <v>0.4</v>
      </c>
      <c r="E1152" s="141">
        <v>1</v>
      </c>
      <c r="F1152" s="141">
        <v>3</v>
      </c>
      <c r="G1152" s="67">
        <v>8309.42</v>
      </c>
      <c r="L1152" s="162"/>
      <c r="M1152" s="162"/>
    </row>
    <row r="1153" spans="1:13" s="152" customFormat="1" ht="47.25">
      <c r="A1153" s="140" t="s">
        <v>729</v>
      </c>
      <c r="B1153" s="141" t="s">
        <v>1519</v>
      </c>
      <c r="C1153" s="142">
        <v>2023</v>
      </c>
      <c r="D1153" s="141">
        <v>0.4</v>
      </c>
      <c r="E1153" s="141">
        <v>1</v>
      </c>
      <c r="F1153" s="141">
        <v>3</v>
      </c>
      <c r="G1153" s="67">
        <v>8309.42</v>
      </c>
      <c r="L1153" s="162"/>
      <c r="M1153" s="162"/>
    </row>
    <row r="1154" spans="1:13" s="152" customFormat="1" ht="63">
      <c r="A1154" s="140" t="s">
        <v>729</v>
      </c>
      <c r="B1154" s="141" t="s">
        <v>1520</v>
      </c>
      <c r="C1154" s="142">
        <v>2023</v>
      </c>
      <c r="D1154" s="141">
        <v>0.4</v>
      </c>
      <c r="E1154" s="141">
        <v>1</v>
      </c>
      <c r="F1154" s="141">
        <v>3</v>
      </c>
      <c r="G1154" s="67">
        <v>19118.53</v>
      </c>
      <c r="L1154" s="162"/>
      <c r="M1154" s="162"/>
    </row>
    <row r="1155" spans="1:13" s="152" customFormat="1" ht="63">
      <c r="A1155" s="140" t="s">
        <v>729</v>
      </c>
      <c r="B1155" s="141" t="s">
        <v>1521</v>
      </c>
      <c r="C1155" s="142">
        <v>2023</v>
      </c>
      <c r="D1155" s="141">
        <v>0.4</v>
      </c>
      <c r="E1155" s="141">
        <v>1</v>
      </c>
      <c r="F1155" s="141">
        <v>3</v>
      </c>
      <c r="G1155" s="67">
        <v>20659.61</v>
      </c>
      <c r="L1155" s="162"/>
      <c r="M1155" s="162"/>
    </row>
    <row r="1156" spans="1:13" s="152" customFormat="1" ht="47.25">
      <c r="A1156" s="140" t="s">
        <v>729</v>
      </c>
      <c r="B1156" s="141" t="s">
        <v>1523</v>
      </c>
      <c r="C1156" s="142">
        <v>2023</v>
      </c>
      <c r="D1156" s="141">
        <v>0.4</v>
      </c>
      <c r="E1156" s="141">
        <v>1</v>
      </c>
      <c r="F1156" s="141">
        <v>7</v>
      </c>
      <c r="G1156" s="67">
        <v>10671.97</v>
      </c>
      <c r="L1156" s="162"/>
      <c r="M1156" s="162"/>
    </row>
    <row r="1157" spans="1:13" s="152" customFormat="1" ht="31.5">
      <c r="A1157" s="140" t="s">
        <v>731</v>
      </c>
      <c r="B1157" s="141" t="s">
        <v>1524</v>
      </c>
      <c r="C1157" s="142">
        <v>2023</v>
      </c>
      <c r="D1157" s="141">
        <v>0.4</v>
      </c>
      <c r="E1157" s="141">
        <v>1</v>
      </c>
      <c r="F1157" s="141">
        <v>18</v>
      </c>
      <c r="G1157" s="67">
        <v>76016.56</v>
      </c>
      <c r="L1157" s="162"/>
      <c r="M1157" s="162"/>
    </row>
    <row r="1158" spans="1:13" s="152" customFormat="1" ht="31.5">
      <c r="A1158" s="140" t="s">
        <v>731</v>
      </c>
      <c r="B1158" s="141" t="s">
        <v>1525</v>
      </c>
      <c r="C1158" s="142">
        <v>2023</v>
      </c>
      <c r="D1158" s="141">
        <v>0.4</v>
      </c>
      <c r="E1158" s="141">
        <v>1</v>
      </c>
      <c r="F1158" s="141">
        <v>30</v>
      </c>
      <c r="G1158" s="67">
        <v>63789.78</v>
      </c>
      <c r="L1158" s="162"/>
      <c r="M1158" s="162"/>
    </row>
    <row r="1159" spans="1:13" s="152" customFormat="1" ht="63">
      <c r="A1159" s="140" t="s">
        <v>729</v>
      </c>
      <c r="B1159" s="141" t="s">
        <v>1526</v>
      </c>
      <c r="C1159" s="142">
        <v>2023</v>
      </c>
      <c r="D1159" s="141">
        <v>0.4</v>
      </c>
      <c r="E1159" s="141">
        <v>1</v>
      </c>
      <c r="F1159" s="141">
        <v>10</v>
      </c>
      <c r="G1159" s="67">
        <v>31584.07</v>
      </c>
      <c r="L1159" s="162"/>
      <c r="M1159" s="162"/>
    </row>
    <row r="1160" spans="1:13" s="152" customFormat="1" ht="47.25">
      <c r="A1160" s="140" t="s">
        <v>730</v>
      </c>
      <c r="B1160" s="141" t="s">
        <v>1528</v>
      </c>
      <c r="C1160" s="142">
        <v>2023</v>
      </c>
      <c r="D1160" s="141">
        <v>0.4</v>
      </c>
      <c r="E1160" s="141">
        <v>1</v>
      </c>
      <c r="F1160" s="141">
        <v>15</v>
      </c>
      <c r="G1160" s="67">
        <v>20410.54</v>
      </c>
      <c r="L1160" s="162"/>
      <c r="M1160" s="162"/>
    </row>
    <row r="1161" spans="1:13" s="152" customFormat="1" ht="47.25">
      <c r="A1161" s="140" t="s">
        <v>729</v>
      </c>
      <c r="B1161" s="141" t="s">
        <v>1530</v>
      </c>
      <c r="C1161" s="142">
        <v>2023</v>
      </c>
      <c r="D1161" s="141">
        <v>0.4</v>
      </c>
      <c r="E1161" s="141">
        <v>1</v>
      </c>
      <c r="F1161" s="141">
        <v>15</v>
      </c>
      <c r="G1161" s="67">
        <v>10376.74</v>
      </c>
      <c r="L1161" s="162"/>
      <c r="M1161" s="162"/>
    </row>
    <row r="1162" spans="1:13" s="152" customFormat="1" ht="47.25">
      <c r="A1162" s="140" t="s">
        <v>729</v>
      </c>
      <c r="B1162" s="141" t="s">
        <v>1532</v>
      </c>
      <c r="C1162" s="142">
        <v>2023</v>
      </c>
      <c r="D1162" s="141">
        <v>0.4</v>
      </c>
      <c r="E1162" s="141">
        <v>1</v>
      </c>
      <c r="F1162" s="141">
        <v>3</v>
      </c>
      <c r="G1162" s="67">
        <v>8309.42</v>
      </c>
      <c r="L1162" s="162"/>
      <c r="M1162" s="162"/>
    </row>
    <row r="1163" spans="1:13" s="152" customFormat="1" ht="47.25">
      <c r="A1163" s="140" t="s">
        <v>730</v>
      </c>
      <c r="B1163" s="141" t="s">
        <v>1534</v>
      </c>
      <c r="C1163" s="142">
        <v>2023</v>
      </c>
      <c r="D1163" s="141">
        <v>0.4</v>
      </c>
      <c r="E1163" s="141">
        <v>1</v>
      </c>
      <c r="F1163" s="141">
        <v>10</v>
      </c>
      <c r="G1163" s="67">
        <v>20527.189999999999</v>
      </c>
      <c r="L1163" s="162"/>
      <c r="M1163" s="162"/>
    </row>
    <row r="1164" spans="1:13" s="152" customFormat="1" ht="47.25">
      <c r="A1164" s="140" t="s">
        <v>729</v>
      </c>
      <c r="B1164" s="141" t="s">
        <v>1535</v>
      </c>
      <c r="C1164" s="142">
        <v>2023</v>
      </c>
      <c r="D1164" s="141">
        <v>0.4</v>
      </c>
      <c r="E1164" s="141">
        <v>1</v>
      </c>
      <c r="F1164" s="141">
        <v>3</v>
      </c>
      <c r="G1164" s="67">
        <v>19667.72</v>
      </c>
      <c r="L1164" s="162"/>
      <c r="M1164" s="162"/>
    </row>
    <row r="1165" spans="1:13" s="152" customFormat="1" ht="47.25">
      <c r="A1165" s="140" t="s">
        <v>729</v>
      </c>
      <c r="B1165" s="141" t="s">
        <v>1536</v>
      </c>
      <c r="C1165" s="142">
        <v>2023</v>
      </c>
      <c r="D1165" s="141">
        <v>0.4</v>
      </c>
      <c r="E1165" s="141">
        <v>1</v>
      </c>
      <c r="F1165" s="141">
        <v>10</v>
      </c>
      <c r="G1165" s="67">
        <v>29986.23</v>
      </c>
      <c r="L1165" s="162"/>
      <c r="M1165" s="162"/>
    </row>
    <row r="1166" spans="1:13" s="152" customFormat="1" ht="47.25">
      <c r="A1166" s="140" t="s">
        <v>729</v>
      </c>
      <c r="B1166" s="141" t="s">
        <v>1537</v>
      </c>
      <c r="C1166" s="142">
        <v>2023</v>
      </c>
      <c r="D1166" s="141">
        <v>0.4</v>
      </c>
      <c r="E1166" s="141">
        <v>1</v>
      </c>
      <c r="F1166" s="141">
        <v>6</v>
      </c>
      <c r="G1166" s="67">
        <v>20402.349999999999</v>
      </c>
      <c r="L1166" s="162"/>
      <c r="M1166" s="162"/>
    </row>
    <row r="1167" spans="1:13" s="152" customFormat="1" ht="47.25">
      <c r="A1167" s="140" t="s">
        <v>834</v>
      </c>
      <c r="B1167" s="141" t="s">
        <v>1538</v>
      </c>
      <c r="C1167" s="142">
        <v>2023</v>
      </c>
      <c r="D1167" s="141">
        <v>10</v>
      </c>
      <c r="E1167" s="141">
        <v>1</v>
      </c>
      <c r="F1167" s="141">
        <v>70</v>
      </c>
      <c r="G1167" s="67">
        <v>591512.03</v>
      </c>
      <c r="L1167" s="162"/>
      <c r="M1167" s="162"/>
    </row>
    <row r="1168" spans="1:13" s="152" customFormat="1" ht="31.5">
      <c r="A1168" s="140" t="s">
        <v>731</v>
      </c>
      <c r="B1168" s="141" t="s">
        <v>1539</v>
      </c>
      <c r="C1168" s="142">
        <v>2023</v>
      </c>
      <c r="D1168" s="141">
        <v>0.4</v>
      </c>
      <c r="E1168" s="141">
        <v>1</v>
      </c>
      <c r="F1168" s="141">
        <v>36</v>
      </c>
      <c r="G1168" s="67">
        <v>75452.19</v>
      </c>
      <c r="L1168" s="162"/>
      <c r="M1168" s="162"/>
    </row>
    <row r="1169" spans="1:13" s="152" customFormat="1" ht="31.5">
      <c r="A1169" s="140" t="s">
        <v>731</v>
      </c>
      <c r="B1169" s="141" t="s">
        <v>1540</v>
      </c>
      <c r="C1169" s="142">
        <v>2023</v>
      </c>
      <c r="D1169" s="141">
        <v>0.4</v>
      </c>
      <c r="E1169" s="141">
        <v>2</v>
      </c>
      <c r="F1169" s="141">
        <v>80</v>
      </c>
      <c r="G1169" s="67">
        <v>65486.41</v>
      </c>
      <c r="L1169" s="162"/>
      <c r="M1169" s="162"/>
    </row>
    <row r="1170" spans="1:13" s="152" customFormat="1" ht="31.5">
      <c r="A1170" s="140" t="s">
        <v>731</v>
      </c>
      <c r="B1170" s="141" t="s">
        <v>1542</v>
      </c>
      <c r="C1170" s="142">
        <v>2023</v>
      </c>
      <c r="D1170" s="141">
        <v>0.4</v>
      </c>
      <c r="E1170" s="141">
        <v>1</v>
      </c>
      <c r="F1170" s="141">
        <v>80</v>
      </c>
      <c r="G1170" s="67">
        <v>38236.61</v>
      </c>
      <c r="L1170" s="162"/>
      <c r="M1170" s="162"/>
    </row>
    <row r="1171" spans="1:13" s="152" customFormat="1" ht="31.5">
      <c r="A1171" s="140" t="s">
        <v>731</v>
      </c>
      <c r="B1171" s="141" t="s">
        <v>1544</v>
      </c>
      <c r="C1171" s="142">
        <v>2023</v>
      </c>
      <c r="D1171" s="141">
        <v>0.4</v>
      </c>
      <c r="E1171" s="141">
        <v>1</v>
      </c>
      <c r="F1171" s="141" t="s">
        <v>1835</v>
      </c>
      <c r="G1171" s="67">
        <v>31160.31</v>
      </c>
      <c r="L1171" s="162"/>
      <c r="M1171" s="162"/>
    </row>
    <row r="1172" spans="1:13" s="152" customFormat="1" ht="31.5">
      <c r="A1172" s="140" t="s">
        <v>731</v>
      </c>
      <c r="B1172" s="141" t="s">
        <v>1546</v>
      </c>
      <c r="C1172" s="142">
        <v>2023</v>
      </c>
      <c r="D1172" s="141">
        <v>0.4</v>
      </c>
      <c r="E1172" s="141">
        <v>1</v>
      </c>
      <c r="F1172" s="141">
        <v>15</v>
      </c>
      <c r="G1172" s="67">
        <v>49831.82</v>
      </c>
      <c r="L1172" s="162"/>
      <c r="M1172" s="162"/>
    </row>
    <row r="1173" spans="1:13" s="152" customFormat="1" ht="47.25">
      <c r="A1173" s="140" t="s">
        <v>729</v>
      </c>
      <c r="B1173" s="141" t="s">
        <v>1547</v>
      </c>
      <c r="C1173" s="142">
        <v>2023</v>
      </c>
      <c r="D1173" s="141">
        <v>0.4</v>
      </c>
      <c r="E1173" s="141">
        <v>1</v>
      </c>
      <c r="F1173" s="141">
        <v>5</v>
      </c>
      <c r="G1173" s="67">
        <v>20384.75</v>
      </c>
      <c r="L1173" s="162"/>
      <c r="M1173" s="162"/>
    </row>
    <row r="1174" spans="1:13" s="152" customFormat="1" ht="78.75">
      <c r="A1174" s="140" t="s">
        <v>729</v>
      </c>
      <c r="B1174" s="141" t="s">
        <v>1548</v>
      </c>
      <c r="C1174" s="142">
        <v>2023</v>
      </c>
      <c r="D1174" s="141">
        <v>0.4</v>
      </c>
      <c r="E1174" s="141">
        <v>1</v>
      </c>
      <c r="F1174" s="141">
        <v>5</v>
      </c>
      <c r="G1174" s="67">
        <v>20433.580000000002</v>
      </c>
      <c r="L1174" s="162"/>
      <c r="M1174" s="162"/>
    </row>
    <row r="1175" spans="1:13" s="152" customFormat="1" ht="63">
      <c r="A1175" s="140" t="s">
        <v>731</v>
      </c>
      <c r="B1175" s="141" t="s">
        <v>1549</v>
      </c>
      <c r="C1175" s="142">
        <v>2023</v>
      </c>
      <c r="D1175" s="141">
        <v>0.4</v>
      </c>
      <c r="E1175" s="141">
        <v>1</v>
      </c>
      <c r="F1175" s="141">
        <v>41.44</v>
      </c>
      <c r="G1175" s="67">
        <v>45568.21</v>
      </c>
      <c r="L1175" s="162"/>
      <c r="M1175" s="162"/>
    </row>
    <row r="1176" spans="1:13" s="152" customFormat="1" ht="47.25">
      <c r="A1176" s="140" t="s">
        <v>834</v>
      </c>
      <c r="B1176" s="141" t="s">
        <v>1550</v>
      </c>
      <c r="C1176" s="142">
        <v>2023</v>
      </c>
      <c r="D1176" s="141">
        <v>6</v>
      </c>
      <c r="E1176" s="141">
        <v>1</v>
      </c>
      <c r="F1176" s="141">
        <v>150</v>
      </c>
      <c r="G1176" s="67">
        <v>404828.88</v>
      </c>
      <c r="L1176" s="162"/>
      <c r="M1176" s="162"/>
    </row>
    <row r="1177" spans="1:13" s="152" customFormat="1" ht="47.25">
      <c r="A1177" s="140" t="s">
        <v>834</v>
      </c>
      <c r="B1177" s="141" t="s">
        <v>1551</v>
      </c>
      <c r="C1177" s="142">
        <v>2023</v>
      </c>
      <c r="D1177" s="141">
        <v>6</v>
      </c>
      <c r="E1177" s="141">
        <v>1</v>
      </c>
      <c r="F1177" s="141">
        <v>140</v>
      </c>
      <c r="G1177" s="67">
        <v>404828.88</v>
      </c>
      <c r="L1177" s="162"/>
      <c r="M1177" s="162"/>
    </row>
    <row r="1178" spans="1:13" s="152" customFormat="1" ht="47.25">
      <c r="A1178" s="140" t="s">
        <v>731</v>
      </c>
      <c r="B1178" s="141" t="s">
        <v>1552</v>
      </c>
      <c r="C1178" s="142">
        <v>2023</v>
      </c>
      <c r="D1178" s="141">
        <v>0.4</v>
      </c>
      <c r="E1178" s="141">
        <v>2</v>
      </c>
      <c r="F1178" s="141" t="s">
        <v>1836</v>
      </c>
      <c r="G1178" s="67">
        <v>64704.63</v>
      </c>
      <c r="L1178" s="162"/>
      <c r="M1178" s="162"/>
    </row>
    <row r="1179" spans="1:13" s="152" customFormat="1" ht="63">
      <c r="A1179" s="140" t="s">
        <v>729</v>
      </c>
      <c r="B1179" s="141" t="s">
        <v>1553</v>
      </c>
      <c r="C1179" s="142">
        <v>2023</v>
      </c>
      <c r="D1179" s="141">
        <v>0.4</v>
      </c>
      <c r="E1179" s="141">
        <v>1</v>
      </c>
      <c r="F1179" s="141">
        <v>5</v>
      </c>
      <c r="G1179" s="67">
        <v>20741.45</v>
      </c>
      <c r="L1179" s="162"/>
      <c r="M1179" s="162"/>
    </row>
    <row r="1180" spans="1:13" s="152" customFormat="1" ht="47.25">
      <c r="A1180" s="140" t="s">
        <v>730</v>
      </c>
      <c r="B1180" s="141" t="s">
        <v>1554</v>
      </c>
      <c r="C1180" s="142">
        <v>2023</v>
      </c>
      <c r="D1180" s="141">
        <v>0.4</v>
      </c>
      <c r="E1180" s="141">
        <v>1</v>
      </c>
      <c r="F1180" s="141">
        <v>15</v>
      </c>
      <c r="G1180" s="67">
        <v>27793.23</v>
      </c>
      <c r="L1180" s="162"/>
      <c r="M1180" s="162"/>
    </row>
    <row r="1181" spans="1:13" s="152" customFormat="1" ht="47.25">
      <c r="A1181" s="140" t="s">
        <v>729</v>
      </c>
      <c r="B1181" s="141" t="s">
        <v>1555</v>
      </c>
      <c r="C1181" s="142">
        <v>2023</v>
      </c>
      <c r="D1181" s="141">
        <v>0.4</v>
      </c>
      <c r="E1181" s="141">
        <v>1</v>
      </c>
      <c r="F1181" s="141">
        <v>10</v>
      </c>
      <c r="G1181" s="67">
        <v>24656.69</v>
      </c>
      <c r="L1181" s="162"/>
      <c r="M1181" s="162"/>
    </row>
    <row r="1182" spans="1:13" s="152" customFormat="1" ht="47.25">
      <c r="A1182" s="140" t="s">
        <v>729</v>
      </c>
      <c r="B1182" s="141" t="s">
        <v>1557</v>
      </c>
      <c r="C1182" s="142">
        <v>2023</v>
      </c>
      <c r="D1182" s="141">
        <v>0.4</v>
      </c>
      <c r="E1182" s="141">
        <v>1</v>
      </c>
      <c r="F1182" s="141">
        <v>15</v>
      </c>
      <c r="G1182" s="67">
        <v>30788.68</v>
      </c>
      <c r="L1182" s="162"/>
      <c r="M1182" s="162"/>
    </row>
    <row r="1183" spans="1:13" s="152" customFormat="1" ht="47.25">
      <c r="A1183" s="140" t="s">
        <v>730</v>
      </c>
      <c r="B1183" s="141" t="s">
        <v>1559</v>
      </c>
      <c r="C1183" s="142">
        <v>2023</v>
      </c>
      <c r="D1183" s="141">
        <v>0.4</v>
      </c>
      <c r="E1183" s="141">
        <v>1</v>
      </c>
      <c r="F1183" s="141">
        <v>15</v>
      </c>
      <c r="G1183" s="67">
        <v>16134.64</v>
      </c>
      <c r="L1183" s="162"/>
      <c r="M1183" s="162"/>
    </row>
    <row r="1184" spans="1:13" s="152" customFormat="1" ht="47.25">
      <c r="A1184" s="140" t="s">
        <v>730</v>
      </c>
      <c r="B1184" s="141" t="s">
        <v>1560</v>
      </c>
      <c r="C1184" s="142">
        <v>2023</v>
      </c>
      <c r="D1184" s="141">
        <v>0.4</v>
      </c>
      <c r="E1184" s="141">
        <v>1</v>
      </c>
      <c r="F1184" s="141">
        <v>15</v>
      </c>
      <c r="G1184" s="67">
        <v>61125.57</v>
      </c>
      <c r="L1184" s="162"/>
      <c r="M1184" s="162"/>
    </row>
    <row r="1185" spans="1:13" s="152" customFormat="1" ht="47.25">
      <c r="A1185" s="140" t="s">
        <v>731</v>
      </c>
      <c r="B1185" s="141" t="s">
        <v>1561</v>
      </c>
      <c r="C1185" s="142">
        <v>2023</v>
      </c>
      <c r="D1185" s="141">
        <v>0.4</v>
      </c>
      <c r="E1185" s="141">
        <v>1</v>
      </c>
      <c r="F1185" s="141">
        <v>15</v>
      </c>
      <c r="G1185" s="67">
        <v>67719.100000000006</v>
      </c>
      <c r="L1185" s="162"/>
      <c r="M1185" s="162"/>
    </row>
    <row r="1186" spans="1:13" s="152" customFormat="1" ht="47.25">
      <c r="A1186" s="140" t="s">
        <v>730</v>
      </c>
      <c r="B1186" s="141" t="s">
        <v>1562</v>
      </c>
      <c r="C1186" s="142">
        <v>2023</v>
      </c>
      <c r="D1186" s="141">
        <v>0.4</v>
      </c>
      <c r="E1186" s="141">
        <v>1</v>
      </c>
      <c r="F1186" s="141">
        <v>15</v>
      </c>
      <c r="G1186" s="67">
        <v>47670.1</v>
      </c>
      <c r="L1186" s="162"/>
      <c r="M1186" s="162"/>
    </row>
    <row r="1187" spans="1:13" s="152" customFormat="1" ht="47.25">
      <c r="A1187" s="140" t="s">
        <v>730</v>
      </c>
      <c r="B1187" s="141" t="s">
        <v>1563</v>
      </c>
      <c r="C1187" s="142">
        <v>2023</v>
      </c>
      <c r="D1187" s="141">
        <v>0.4</v>
      </c>
      <c r="E1187" s="141">
        <v>1</v>
      </c>
      <c r="F1187" s="141">
        <v>15</v>
      </c>
      <c r="G1187" s="67">
        <v>47702.63</v>
      </c>
      <c r="L1187" s="162"/>
      <c r="M1187" s="162"/>
    </row>
    <row r="1188" spans="1:13" s="152" customFormat="1" ht="63">
      <c r="A1188" s="140" t="s">
        <v>729</v>
      </c>
      <c r="B1188" s="141" t="s">
        <v>1565</v>
      </c>
      <c r="C1188" s="142">
        <v>2023</v>
      </c>
      <c r="D1188" s="141">
        <v>0.4</v>
      </c>
      <c r="E1188" s="141">
        <v>1</v>
      </c>
      <c r="F1188" s="141">
        <v>10</v>
      </c>
      <c r="G1188" s="67">
        <v>12992.53</v>
      </c>
      <c r="L1188" s="162"/>
      <c r="M1188" s="162"/>
    </row>
    <row r="1189" spans="1:13" s="152" customFormat="1" ht="47.25">
      <c r="A1189" s="140" t="s">
        <v>731</v>
      </c>
      <c r="B1189" s="141" t="s">
        <v>1566</v>
      </c>
      <c r="C1189" s="142">
        <v>2023</v>
      </c>
      <c r="D1189" s="141">
        <v>0.4</v>
      </c>
      <c r="E1189" s="141">
        <v>1</v>
      </c>
      <c r="F1189" s="141">
        <v>15</v>
      </c>
      <c r="G1189" s="67">
        <v>92637.91</v>
      </c>
      <c r="L1189" s="162"/>
      <c r="M1189" s="162"/>
    </row>
    <row r="1190" spans="1:13" s="152" customFormat="1" ht="63">
      <c r="A1190" s="140" t="s">
        <v>729</v>
      </c>
      <c r="B1190" s="141" t="s">
        <v>1567</v>
      </c>
      <c r="C1190" s="142">
        <v>2023</v>
      </c>
      <c r="D1190" s="141">
        <v>0.4</v>
      </c>
      <c r="E1190" s="141">
        <v>1</v>
      </c>
      <c r="F1190" s="141">
        <v>2</v>
      </c>
      <c r="G1190" s="67">
        <v>19696.61</v>
      </c>
      <c r="L1190" s="162"/>
      <c r="M1190" s="162"/>
    </row>
    <row r="1191" spans="1:13" s="152" customFormat="1" ht="63">
      <c r="A1191" s="140" t="s">
        <v>729</v>
      </c>
      <c r="B1191" s="141" t="s">
        <v>1568</v>
      </c>
      <c r="C1191" s="142">
        <v>2023</v>
      </c>
      <c r="D1191" s="141">
        <v>0.4</v>
      </c>
      <c r="E1191" s="141">
        <v>1</v>
      </c>
      <c r="F1191" s="141">
        <v>15</v>
      </c>
      <c r="G1191" s="67">
        <v>21499.67</v>
      </c>
      <c r="L1191" s="162"/>
      <c r="M1191" s="162"/>
    </row>
    <row r="1192" spans="1:13" s="152" customFormat="1" ht="63">
      <c r="A1192" s="140" t="s">
        <v>730</v>
      </c>
      <c r="B1192" s="141" t="s">
        <v>1569</v>
      </c>
      <c r="C1192" s="142">
        <v>2023</v>
      </c>
      <c r="D1192" s="141">
        <v>0.4</v>
      </c>
      <c r="E1192" s="141">
        <v>1</v>
      </c>
      <c r="F1192" s="141">
        <v>15</v>
      </c>
      <c r="G1192" s="67">
        <v>36835.49</v>
      </c>
      <c r="L1192" s="162"/>
      <c r="M1192" s="162"/>
    </row>
    <row r="1193" spans="1:13" s="152" customFormat="1" ht="31.5">
      <c r="A1193" s="140" t="s">
        <v>731</v>
      </c>
      <c r="B1193" s="141" t="s">
        <v>1570</v>
      </c>
      <c r="C1193" s="142">
        <v>2023</v>
      </c>
      <c r="D1193" s="141">
        <v>0.4</v>
      </c>
      <c r="E1193" s="141">
        <v>1</v>
      </c>
      <c r="F1193" s="141" t="s">
        <v>1837</v>
      </c>
      <c r="G1193" s="67">
        <v>26819.78</v>
      </c>
      <c r="L1193" s="162"/>
      <c r="M1193" s="162"/>
    </row>
    <row r="1194" spans="1:13" s="152" customFormat="1" ht="47.25">
      <c r="A1194" s="140" t="s">
        <v>729</v>
      </c>
      <c r="B1194" s="141" t="s">
        <v>1572</v>
      </c>
      <c r="C1194" s="142">
        <v>2023</v>
      </c>
      <c r="D1194" s="141">
        <v>0.4</v>
      </c>
      <c r="E1194" s="141">
        <v>1</v>
      </c>
      <c r="F1194" s="141">
        <v>3</v>
      </c>
      <c r="G1194" s="67">
        <v>8309.42</v>
      </c>
      <c r="L1194" s="162"/>
      <c r="M1194" s="162"/>
    </row>
    <row r="1195" spans="1:13" s="152" customFormat="1" ht="63">
      <c r="A1195" s="140" t="s">
        <v>730</v>
      </c>
      <c r="B1195" s="141" t="s">
        <v>1573</v>
      </c>
      <c r="C1195" s="142">
        <v>2023</v>
      </c>
      <c r="D1195" s="141">
        <v>0.4</v>
      </c>
      <c r="E1195" s="141">
        <v>1</v>
      </c>
      <c r="F1195" s="141">
        <v>7</v>
      </c>
      <c r="G1195" s="67">
        <v>32274.97</v>
      </c>
      <c r="L1195" s="162"/>
      <c r="M1195" s="162"/>
    </row>
    <row r="1196" spans="1:13" s="152" customFormat="1" ht="31.5">
      <c r="A1196" s="140" t="s">
        <v>834</v>
      </c>
      <c r="B1196" s="141" t="s">
        <v>1575</v>
      </c>
      <c r="C1196" s="142">
        <v>2023</v>
      </c>
      <c r="D1196" s="141">
        <v>10</v>
      </c>
      <c r="E1196" s="141">
        <v>1</v>
      </c>
      <c r="F1196" s="141">
        <v>150</v>
      </c>
      <c r="G1196" s="67">
        <v>418002.67</v>
      </c>
      <c r="L1196" s="162"/>
      <c r="M1196" s="162"/>
    </row>
    <row r="1197" spans="1:13" s="152" customFormat="1" ht="47.25">
      <c r="A1197" s="140" t="s">
        <v>730</v>
      </c>
      <c r="B1197" s="141" t="s">
        <v>1576</v>
      </c>
      <c r="C1197" s="142">
        <v>2023</v>
      </c>
      <c r="D1197" s="141">
        <v>0.4</v>
      </c>
      <c r="E1197" s="141">
        <v>1</v>
      </c>
      <c r="F1197" s="141">
        <v>15</v>
      </c>
      <c r="G1197" s="67">
        <v>34547.75</v>
      </c>
      <c r="L1197" s="162"/>
      <c r="M1197" s="162"/>
    </row>
    <row r="1198" spans="1:13" s="152" customFormat="1" ht="47.25">
      <c r="A1198" s="140" t="s">
        <v>729</v>
      </c>
      <c r="B1198" s="141" t="s">
        <v>1577</v>
      </c>
      <c r="C1198" s="142">
        <v>2023</v>
      </c>
      <c r="D1198" s="141">
        <v>0.4</v>
      </c>
      <c r="E1198" s="141">
        <v>1</v>
      </c>
      <c r="F1198" s="141">
        <v>7</v>
      </c>
      <c r="G1198" s="67">
        <v>20394.400000000001</v>
      </c>
      <c r="L1198" s="162"/>
      <c r="M1198" s="162"/>
    </row>
    <row r="1199" spans="1:13" s="152" customFormat="1" ht="47.25">
      <c r="A1199" s="140" t="s">
        <v>730</v>
      </c>
      <c r="B1199" s="141" t="s">
        <v>1578</v>
      </c>
      <c r="C1199" s="142">
        <v>2023</v>
      </c>
      <c r="D1199" s="141">
        <v>0.4</v>
      </c>
      <c r="E1199" s="141">
        <v>1</v>
      </c>
      <c r="F1199" s="141">
        <v>15</v>
      </c>
      <c r="G1199" s="67">
        <v>76349.240000000005</v>
      </c>
      <c r="L1199" s="162"/>
      <c r="M1199" s="162"/>
    </row>
    <row r="1200" spans="1:13" s="152" customFormat="1" ht="47.25">
      <c r="A1200" s="140" t="s">
        <v>729</v>
      </c>
      <c r="B1200" s="141" t="s">
        <v>1579</v>
      </c>
      <c r="C1200" s="142">
        <v>2023</v>
      </c>
      <c r="D1200" s="141">
        <v>0.4</v>
      </c>
      <c r="E1200" s="141">
        <v>1</v>
      </c>
      <c r="F1200" s="141">
        <v>4</v>
      </c>
      <c r="G1200" s="67">
        <v>20374.330000000002</v>
      </c>
      <c r="L1200" s="162"/>
      <c r="M1200" s="162"/>
    </row>
    <row r="1201" spans="1:13" s="152" customFormat="1" ht="31.5">
      <c r="A1201" s="140" t="s">
        <v>731</v>
      </c>
      <c r="B1201" s="141" t="s">
        <v>1580</v>
      </c>
      <c r="C1201" s="142">
        <v>2023</v>
      </c>
      <c r="D1201" s="141">
        <v>0.4</v>
      </c>
      <c r="E1201" s="141">
        <v>1</v>
      </c>
      <c r="F1201" s="141">
        <v>39</v>
      </c>
      <c r="G1201" s="67">
        <v>83629.66</v>
      </c>
      <c r="L1201" s="162"/>
      <c r="M1201" s="162"/>
    </row>
    <row r="1202" spans="1:13" s="152" customFormat="1" ht="31.5">
      <c r="A1202" s="140" t="s">
        <v>731</v>
      </c>
      <c r="B1202" s="141" t="s">
        <v>1581</v>
      </c>
      <c r="C1202" s="142">
        <v>2023</v>
      </c>
      <c r="D1202" s="141">
        <v>0.4</v>
      </c>
      <c r="E1202" s="141">
        <v>1</v>
      </c>
      <c r="F1202" s="141">
        <v>24</v>
      </c>
      <c r="G1202" s="67">
        <v>50295.02</v>
      </c>
      <c r="L1202" s="162"/>
      <c r="M1202" s="162"/>
    </row>
    <row r="1203" spans="1:13" s="152" customFormat="1" ht="47.25">
      <c r="A1203" s="140" t="s">
        <v>834</v>
      </c>
      <c r="B1203" s="141" t="s">
        <v>1582</v>
      </c>
      <c r="C1203" s="142">
        <v>2023</v>
      </c>
      <c r="D1203" s="141">
        <v>6</v>
      </c>
      <c r="E1203" s="141">
        <v>1</v>
      </c>
      <c r="F1203" s="141">
        <v>140</v>
      </c>
      <c r="G1203" s="67">
        <v>403113.65</v>
      </c>
      <c r="L1203" s="162"/>
      <c r="M1203" s="162"/>
    </row>
    <row r="1204" spans="1:13" s="152" customFormat="1" ht="47.25">
      <c r="A1204" s="140" t="s">
        <v>729</v>
      </c>
      <c r="B1204" s="141" t="s">
        <v>1584</v>
      </c>
      <c r="C1204" s="142">
        <v>2023</v>
      </c>
      <c r="D1204" s="141">
        <v>0.4</v>
      </c>
      <c r="E1204" s="141">
        <v>1</v>
      </c>
      <c r="F1204" s="141">
        <v>1</v>
      </c>
      <c r="G1204" s="67">
        <v>7542.25</v>
      </c>
      <c r="L1204" s="162"/>
      <c r="M1204" s="162"/>
    </row>
    <row r="1205" spans="1:13" s="152" customFormat="1" ht="47.25">
      <c r="A1205" s="140" t="s">
        <v>729</v>
      </c>
      <c r="B1205" s="141" t="s">
        <v>1586</v>
      </c>
      <c r="C1205" s="142">
        <v>2023</v>
      </c>
      <c r="D1205" s="141">
        <v>0.4</v>
      </c>
      <c r="E1205" s="141">
        <v>1</v>
      </c>
      <c r="F1205" s="141">
        <v>15</v>
      </c>
      <c r="G1205" s="67">
        <v>9681</v>
      </c>
      <c r="L1205" s="162"/>
      <c r="M1205" s="162"/>
    </row>
    <row r="1206" spans="1:13" s="152" customFormat="1" ht="47.25">
      <c r="A1206" s="140" t="s">
        <v>729</v>
      </c>
      <c r="B1206" s="141" t="s">
        <v>1587</v>
      </c>
      <c r="C1206" s="142">
        <v>2023</v>
      </c>
      <c r="D1206" s="141">
        <v>0.4</v>
      </c>
      <c r="E1206" s="141">
        <v>1</v>
      </c>
      <c r="F1206" s="141">
        <v>1</v>
      </c>
      <c r="G1206" s="67">
        <v>19451.099999999999</v>
      </c>
      <c r="L1206" s="162"/>
      <c r="M1206" s="162"/>
    </row>
    <row r="1207" spans="1:13" s="152" customFormat="1" ht="47.25">
      <c r="A1207" s="140" t="s">
        <v>729</v>
      </c>
      <c r="B1207" s="141" t="s">
        <v>1589</v>
      </c>
      <c r="C1207" s="142">
        <v>2023</v>
      </c>
      <c r="D1207" s="141">
        <v>0.4</v>
      </c>
      <c r="E1207" s="141">
        <v>1</v>
      </c>
      <c r="F1207" s="141">
        <v>3</v>
      </c>
      <c r="G1207" s="67">
        <v>7321.47</v>
      </c>
      <c r="L1207" s="162"/>
      <c r="M1207" s="162"/>
    </row>
    <row r="1208" spans="1:13" s="152" customFormat="1" ht="47.25">
      <c r="A1208" s="140" t="s">
        <v>729</v>
      </c>
      <c r="B1208" s="141" t="s">
        <v>1591</v>
      </c>
      <c r="C1208" s="142">
        <v>2023</v>
      </c>
      <c r="D1208" s="141">
        <v>0.4</v>
      </c>
      <c r="E1208" s="141">
        <v>1</v>
      </c>
      <c r="F1208" s="141">
        <v>1</v>
      </c>
      <c r="G1208" s="67">
        <v>9681</v>
      </c>
      <c r="L1208" s="162"/>
      <c r="M1208" s="162"/>
    </row>
    <row r="1209" spans="1:13" s="152" customFormat="1" ht="63">
      <c r="A1209" s="140" t="s">
        <v>729</v>
      </c>
      <c r="B1209" s="141" t="s">
        <v>1592</v>
      </c>
      <c r="C1209" s="142">
        <v>2023</v>
      </c>
      <c r="D1209" s="141">
        <v>0.4</v>
      </c>
      <c r="E1209" s="141">
        <v>1</v>
      </c>
      <c r="F1209" s="141">
        <v>5</v>
      </c>
      <c r="G1209" s="67">
        <v>20182.53</v>
      </c>
      <c r="L1209" s="162"/>
      <c r="M1209" s="162"/>
    </row>
    <row r="1210" spans="1:13" s="152" customFormat="1" ht="31.5">
      <c r="A1210" s="140" t="s">
        <v>731</v>
      </c>
      <c r="B1210" s="141" t="s">
        <v>1593</v>
      </c>
      <c r="C1210" s="142">
        <v>2023</v>
      </c>
      <c r="D1210" s="141">
        <v>6</v>
      </c>
      <c r="E1210" s="141">
        <v>1</v>
      </c>
      <c r="F1210" s="141">
        <v>300</v>
      </c>
      <c r="G1210" s="67">
        <v>28143.38</v>
      </c>
      <c r="L1210" s="162"/>
      <c r="M1210" s="162"/>
    </row>
    <row r="1211" spans="1:13" s="152" customFormat="1" ht="47.25">
      <c r="A1211" s="140" t="s">
        <v>834</v>
      </c>
      <c r="B1211" s="141" t="s">
        <v>1594</v>
      </c>
      <c r="C1211" s="142">
        <v>2023</v>
      </c>
      <c r="D1211" s="141">
        <v>6</v>
      </c>
      <c r="E1211" s="141">
        <v>1</v>
      </c>
      <c r="F1211" s="141">
        <v>140</v>
      </c>
      <c r="G1211" s="67">
        <v>448360.19</v>
      </c>
      <c r="L1211" s="162"/>
      <c r="M1211" s="162"/>
    </row>
    <row r="1212" spans="1:13" s="152" customFormat="1" ht="31.5">
      <c r="A1212" s="140" t="s">
        <v>731</v>
      </c>
      <c r="B1212" s="141" t="s">
        <v>1596</v>
      </c>
      <c r="C1212" s="142">
        <v>2023</v>
      </c>
      <c r="D1212" s="141">
        <v>0.4</v>
      </c>
      <c r="E1212" s="141">
        <v>1</v>
      </c>
      <c r="F1212" s="141">
        <v>150</v>
      </c>
      <c r="G1212" s="67">
        <v>35381.79</v>
      </c>
      <c r="L1212" s="162"/>
      <c r="M1212" s="162"/>
    </row>
    <row r="1213" spans="1:13" s="152" customFormat="1" ht="47.25">
      <c r="A1213" s="140" t="s">
        <v>834</v>
      </c>
      <c r="B1213" s="141" t="s">
        <v>1597</v>
      </c>
      <c r="C1213" s="142">
        <v>2023</v>
      </c>
      <c r="D1213" s="141">
        <v>6</v>
      </c>
      <c r="E1213" s="141">
        <v>1</v>
      </c>
      <c r="F1213" s="141">
        <v>150</v>
      </c>
      <c r="G1213" s="67">
        <v>403113.65</v>
      </c>
      <c r="L1213" s="162"/>
      <c r="M1213" s="162"/>
    </row>
    <row r="1214" spans="1:13" s="152" customFormat="1" ht="63">
      <c r="A1214" s="140" t="s">
        <v>730</v>
      </c>
      <c r="B1214" s="141" t="s">
        <v>1598</v>
      </c>
      <c r="C1214" s="142">
        <v>2023</v>
      </c>
      <c r="D1214" s="141">
        <v>0.4</v>
      </c>
      <c r="E1214" s="141">
        <v>1</v>
      </c>
      <c r="F1214" s="141" t="s">
        <v>1838</v>
      </c>
      <c r="G1214" s="67">
        <v>28734.28</v>
      </c>
      <c r="L1214" s="162"/>
      <c r="M1214" s="162"/>
    </row>
    <row r="1215" spans="1:13" s="152" customFormat="1" ht="63">
      <c r="A1215" s="140" t="s">
        <v>729</v>
      </c>
      <c r="B1215" s="141" t="s">
        <v>1599</v>
      </c>
      <c r="C1215" s="142">
        <v>2023</v>
      </c>
      <c r="D1215" s="141">
        <v>0.4</v>
      </c>
      <c r="E1215" s="141">
        <v>1</v>
      </c>
      <c r="F1215" s="141">
        <v>10</v>
      </c>
      <c r="G1215" s="67">
        <v>20789.169999999998</v>
      </c>
      <c r="L1215" s="162"/>
      <c r="M1215" s="162"/>
    </row>
    <row r="1216" spans="1:13" s="152" customFormat="1" ht="31.5">
      <c r="A1216" s="140" t="s">
        <v>731</v>
      </c>
      <c r="B1216" s="141" t="s">
        <v>1600</v>
      </c>
      <c r="C1216" s="142">
        <v>2023</v>
      </c>
      <c r="D1216" s="141">
        <v>0.4</v>
      </c>
      <c r="E1216" s="141">
        <v>1</v>
      </c>
      <c r="F1216" s="141">
        <v>30</v>
      </c>
      <c r="G1216" s="67">
        <v>33887.599999999999</v>
      </c>
      <c r="L1216" s="162"/>
      <c r="M1216" s="162"/>
    </row>
    <row r="1217" spans="1:13" s="152" customFormat="1" ht="31.5">
      <c r="A1217" s="140" t="s">
        <v>731</v>
      </c>
      <c r="B1217" s="141" t="s">
        <v>1601</v>
      </c>
      <c r="C1217" s="142">
        <v>2023</v>
      </c>
      <c r="D1217" s="141">
        <v>0.4</v>
      </c>
      <c r="E1217" s="141">
        <v>1</v>
      </c>
      <c r="F1217" s="141">
        <v>50</v>
      </c>
      <c r="G1217" s="67">
        <v>32790.199999999997</v>
      </c>
      <c r="L1217" s="162"/>
      <c r="M1217" s="162"/>
    </row>
    <row r="1218" spans="1:13" s="152" customFormat="1" ht="31.5">
      <c r="A1218" s="140" t="s">
        <v>731</v>
      </c>
      <c r="B1218" s="141" t="s">
        <v>1602</v>
      </c>
      <c r="C1218" s="142">
        <v>2023</v>
      </c>
      <c r="D1218" s="141">
        <v>0.4</v>
      </c>
      <c r="E1218" s="141">
        <v>1</v>
      </c>
      <c r="F1218" s="141">
        <v>50</v>
      </c>
      <c r="G1218" s="67">
        <v>39546.46</v>
      </c>
      <c r="L1218" s="162"/>
      <c r="M1218" s="162"/>
    </row>
    <row r="1219" spans="1:13" s="152" customFormat="1" ht="47.25">
      <c r="A1219" s="140" t="s">
        <v>731</v>
      </c>
      <c r="B1219" s="141" t="s">
        <v>1605</v>
      </c>
      <c r="C1219" s="142">
        <v>2023</v>
      </c>
      <c r="D1219" s="141">
        <v>0.4</v>
      </c>
      <c r="E1219" s="141">
        <v>1</v>
      </c>
      <c r="F1219" s="141">
        <v>115</v>
      </c>
      <c r="G1219" s="67">
        <v>34142.080000000002</v>
      </c>
      <c r="L1219" s="162"/>
      <c r="M1219" s="162"/>
    </row>
    <row r="1220" spans="1:13" s="152" customFormat="1" ht="47.25">
      <c r="A1220" s="140" t="s">
        <v>731</v>
      </c>
      <c r="B1220" s="141" t="s">
        <v>1606</v>
      </c>
      <c r="C1220" s="142">
        <v>2023</v>
      </c>
      <c r="D1220" s="141">
        <v>0.4</v>
      </c>
      <c r="E1220" s="141">
        <v>1</v>
      </c>
      <c r="F1220" s="141">
        <v>115</v>
      </c>
      <c r="G1220" s="67">
        <v>32992.25</v>
      </c>
      <c r="L1220" s="162"/>
      <c r="M1220" s="162"/>
    </row>
    <row r="1221" spans="1:13" s="152" customFormat="1" ht="31.5">
      <c r="A1221" s="140" t="s">
        <v>731</v>
      </c>
      <c r="B1221" s="141" t="s">
        <v>1609</v>
      </c>
      <c r="C1221" s="142">
        <v>2023</v>
      </c>
      <c r="D1221" s="141">
        <v>0.4</v>
      </c>
      <c r="E1221" s="141">
        <v>1</v>
      </c>
      <c r="F1221" s="141">
        <v>40</v>
      </c>
      <c r="G1221" s="67">
        <v>33433.14</v>
      </c>
      <c r="L1221" s="162"/>
      <c r="M1221" s="162"/>
    </row>
    <row r="1222" spans="1:13" s="152" customFormat="1" ht="31.5">
      <c r="A1222" s="140" t="s">
        <v>731</v>
      </c>
      <c r="B1222" s="141" t="s">
        <v>1611</v>
      </c>
      <c r="C1222" s="142">
        <v>2023</v>
      </c>
      <c r="D1222" s="141">
        <v>0.4</v>
      </c>
      <c r="E1222" s="141">
        <v>1</v>
      </c>
      <c r="F1222" s="141">
        <v>140</v>
      </c>
      <c r="G1222" s="67">
        <v>33115.53</v>
      </c>
      <c r="L1222" s="162"/>
      <c r="M1222" s="162"/>
    </row>
    <row r="1223" spans="1:13" s="152" customFormat="1" ht="31.5">
      <c r="A1223" s="140" t="s">
        <v>731</v>
      </c>
      <c r="B1223" s="141" t="s">
        <v>1613</v>
      </c>
      <c r="C1223" s="142">
        <v>2023</v>
      </c>
      <c r="D1223" s="141">
        <v>0.4</v>
      </c>
      <c r="E1223" s="141">
        <v>1</v>
      </c>
      <c r="F1223" s="141">
        <v>149</v>
      </c>
      <c r="G1223" s="67">
        <v>33155.79</v>
      </c>
      <c r="L1223" s="162"/>
      <c r="M1223" s="162"/>
    </row>
    <row r="1224" spans="1:13" s="152" customFormat="1" ht="47.25">
      <c r="A1224" s="140" t="s">
        <v>729</v>
      </c>
      <c r="B1224" s="141" t="s">
        <v>1614</v>
      </c>
      <c r="C1224" s="142">
        <v>2023</v>
      </c>
      <c r="D1224" s="141">
        <v>0.4</v>
      </c>
      <c r="E1224" s="141">
        <v>1</v>
      </c>
      <c r="F1224" s="141">
        <v>2</v>
      </c>
      <c r="G1224" s="67">
        <v>19584.91</v>
      </c>
      <c r="L1224" s="162"/>
      <c r="M1224" s="162"/>
    </row>
    <row r="1225" spans="1:13" s="152" customFormat="1" ht="47.25">
      <c r="A1225" s="140" t="s">
        <v>730</v>
      </c>
      <c r="B1225" s="141" t="s">
        <v>1615</v>
      </c>
      <c r="C1225" s="142">
        <v>2023</v>
      </c>
      <c r="D1225" s="141">
        <v>0.4</v>
      </c>
      <c r="E1225" s="141">
        <v>1</v>
      </c>
      <c r="F1225" s="141">
        <v>20</v>
      </c>
      <c r="G1225" s="67">
        <v>25985.97</v>
      </c>
      <c r="L1225" s="162"/>
      <c r="M1225" s="162"/>
    </row>
    <row r="1226" spans="1:13" s="152" customFormat="1" ht="31.5">
      <c r="A1226" s="140" t="s">
        <v>731</v>
      </c>
      <c r="B1226" s="141" t="s">
        <v>1616</v>
      </c>
      <c r="C1226" s="142">
        <v>2023</v>
      </c>
      <c r="D1226" s="141">
        <v>6</v>
      </c>
      <c r="E1226" s="141">
        <v>4</v>
      </c>
      <c r="F1226" s="141">
        <v>292</v>
      </c>
      <c r="G1226" s="67">
        <v>798788.03</v>
      </c>
      <c r="L1226" s="162"/>
      <c r="M1226" s="162"/>
    </row>
    <row r="1227" spans="1:13" s="152" customFormat="1" ht="63">
      <c r="A1227" s="140" t="s">
        <v>730</v>
      </c>
      <c r="B1227" s="141" t="s">
        <v>1618</v>
      </c>
      <c r="C1227" s="142">
        <v>2023</v>
      </c>
      <c r="D1227" s="141">
        <v>0.4</v>
      </c>
      <c r="E1227" s="141">
        <v>1</v>
      </c>
      <c r="F1227" s="141">
        <v>15</v>
      </c>
      <c r="G1227" s="67">
        <v>19099.07</v>
      </c>
      <c r="L1227" s="162"/>
      <c r="M1227" s="162"/>
    </row>
    <row r="1228" spans="1:13" s="152" customFormat="1" ht="47.25">
      <c r="A1228" s="140" t="s">
        <v>729</v>
      </c>
      <c r="B1228" s="141" t="s">
        <v>1620</v>
      </c>
      <c r="C1228" s="142">
        <v>2023</v>
      </c>
      <c r="D1228" s="141">
        <v>0.4</v>
      </c>
      <c r="E1228" s="141">
        <v>1</v>
      </c>
      <c r="F1228" s="141">
        <v>10</v>
      </c>
      <c r="G1228" s="67">
        <v>11890.81</v>
      </c>
      <c r="L1228" s="162"/>
      <c r="M1228" s="162"/>
    </row>
    <row r="1229" spans="1:13" s="152" customFormat="1" ht="47.25">
      <c r="A1229" s="140" t="s">
        <v>729</v>
      </c>
      <c r="B1229" s="141" t="s">
        <v>1622</v>
      </c>
      <c r="C1229" s="142">
        <v>2023</v>
      </c>
      <c r="D1229" s="141">
        <v>0.4</v>
      </c>
      <c r="E1229" s="141">
        <v>1</v>
      </c>
      <c r="F1229" s="141">
        <v>4</v>
      </c>
      <c r="G1229" s="67">
        <v>8153.22</v>
      </c>
      <c r="L1229" s="162"/>
      <c r="M1229" s="162"/>
    </row>
    <row r="1230" spans="1:13" s="152" customFormat="1" ht="63">
      <c r="A1230" s="140" t="s">
        <v>729</v>
      </c>
      <c r="B1230" s="141" t="s">
        <v>1623</v>
      </c>
      <c r="C1230" s="142">
        <v>2023</v>
      </c>
      <c r="D1230" s="141">
        <v>0.4</v>
      </c>
      <c r="E1230" s="141">
        <v>1</v>
      </c>
      <c r="F1230" s="141">
        <v>5</v>
      </c>
      <c r="G1230" s="67">
        <v>20146.400000000001</v>
      </c>
      <c r="L1230" s="162"/>
      <c r="M1230" s="162"/>
    </row>
    <row r="1231" spans="1:13" s="152" customFormat="1" ht="47.25">
      <c r="A1231" s="140" t="s">
        <v>729</v>
      </c>
      <c r="B1231" s="141" t="s">
        <v>1624</v>
      </c>
      <c r="C1231" s="142">
        <v>2023</v>
      </c>
      <c r="D1231" s="141">
        <v>0.4</v>
      </c>
      <c r="E1231" s="141">
        <v>1</v>
      </c>
      <c r="F1231" s="141">
        <v>2</v>
      </c>
      <c r="G1231" s="67">
        <v>21322.34</v>
      </c>
      <c r="L1231" s="162"/>
      <c r="M1231" s="162"/>
    </row>
    <row r="1232" spans="1:13" s="152" customFormat="1" ht="31.5">
      <c r="A1232" s="140" t="s">
        <v>731</v>
      </c>
      <c r="B1232" s="141" t="s">
        <v>1626</v>
      </c>
      <c r="C1232" s="142">
        <v>2023</v>
      </c>
      <c r="D1232" s="141">
        <v>0.4</v>
      </c>
      <c r="E1232" s="141">
        <v>1</v>
      </c>
      <c r="F1232" s="141">
        <v>45</v>
      </c>
      <c r="G1232" s="67">
        <v>44996.59</v>
      </c>
      <c r="L1232" s="162"/>
      <c r="M1232" s="162"/>
    </row>
    <row r="1233" spans="1:13" s="152" customFormat="1" ht="31.5">
      <c r="A1233" s="140" t="s">
        <v>731</v>
      </c>
      <c r="B1233" s="141" t="s">
        <v>1629</v>
      </c>
      <c r="C1233" s="142">
        <v>2023</v>
      </c>
      <c r="D1233" s="141">
        <v>0.4</v>
      </c>
      <c r="E1233" s="141">
        <v>1</v>
      </c>
      <c r="F1233" s="141">
        <v>100</v>
      </c>
      <c r="G1233" s="67">
        <v>36674.49</v>
      </c>
      <c r="L1233" s="162"/>
      <c r="M1233" s="162"/>
    </row>
    <row r="1234" spans="1:13" s="152" customFormat="1" ht="47.25">
      <c r="A1234" s="140" t="s">
        <v>731</v>
      </c>
      <c r="B1234" s="141" t="s">
        <v>1630</v>
      </c>
      <c r="C1234" s="142">
        <v>2023</v>
      </c>
      <c r="D1234" s="141">
        <v>10</v>
      </c>
      <c r="E1234" s="141">
        <v>1</v>
      </c>
      <c r="F1234" s="141">
        <v>140</v>
      </c>
      <c r="G1234" s="67">
        <v>479294.59</v>
      </c>
      <c r="L1234" s="162"/>
      <c r="M1234" s="162"/>
    </row>
    <row r="1235" spans="1:13" s="152" customFormat="1" ht="47.25">
      <c r="A1235" s="140" t="s">
        <v>729</v>
      </c>
      <c r="B1235" s="141" t="s">
        <v>1632</v>
      </c>
      <c r="C1235" s="142">
        <v>2023</v>
      </c>
      <c r="D1235" s="141">
        <v>0.4</v>
      </c>
      <c r="E1235" s="141">
        <v>1</v>
      </c>
      <c r="F1235" s="141">
        <v>5</v>
      </c>
      <c r="G1235" s="67">
        <v>8153.22</v>
      </c>
      <c r="L1235" s="162"/>
      <c r="M1235" s="162"/>
    </row>
    <row r="1236" spans="1:13" s="152" customFormat="1" ht="47.25">
      <c r="A1236" s="140" t="s">
        <v>730</v>
      </c>
      <c r="B1236" s="141" t="s">
        <v>1633</v>
      </c>
      <c r="C1236" s="142">
        <v>2023</v>
      </c>
      <c r="D1236" s="141">
        <v>0.4</v>
      </c>
      <c r="E1236" s="141">
        <v>1</v>
      </c>
      <c r="F1236" s="141">
        <v>25</v>
      </c>
      <c r="G1236" s="67">
        <v>27136.62</v>
      </c>
      <c r="L1236" s="162"/>
      <c r="M1236" s="162"/>
    </row>
    <row r="1237" spans="1:13" s="152" customFormat="1" ht="47.25">
      <c r="A1237" s="140" t="s">
        <v>834</v>
      </c>
      <c r="B1237" s="141" t="s">
        <v>1634</v>
      </c>
      <c r="C1237" s="142">
        <v>2023</v>
      </c>
      <c r="D1237" s="141">
        <v>6</v>
      </c>
      <c r="E1237" s="141">
        <v>1</v>
      </c>
      <c r="F1237" s="141">
        <v>144</v>
      </c>
      <c r="G1237" s="67">
        <v>495000.07</v>
      </c>
      <c r="L1237" s="162"/>
      <c r="M1237" s="162"/>
    </row>
    <row r="1238" spans="1:13" s="152" customFormat="1" ht="47.25">
      <c r="A1238" s="140" t="s">
        <v>731</v>
      </c>
      <c r="B1238" s="141" t="s">
        <v>1635</v>
      </c>
      <c r="C1238" s="142">
        <v>2023</v>
      </c>
      <c r="D1238" s="141">
        <v>0.4</v>
      </c>
      <c r="E1238" s="141">
        <v>1</v>
      </c>
      <c r="F1238" s="141">
        <v>50</v>
      </c>
      <c r="G1238" s="67">
        <v>25992.86</v>
      </c>
      <c r="L1238" s="162"/>
      <c r="M1238" s="162"/>
    </row>
    <row r="1239" spans="1:13" s="152" customFormat="1" ht="31.5">
      <c r="A1239" s="140" t="s">
        <v>731</v>
      </c>
      <c r="B1239" s="141" t="s">
        <v>1637</v>
      </c>
      <c r="C1239" s="142">
        <v>2023</v>
      </c>
      <c r="D1239" s="141">
        <v>0.4</v>
      </c>
      <c r="E1239" s="141">
        <v>1</v>
      </c>
      <c r="F1239" s="141">
        <v>149</v>
      </c>
      <c r="G1239" s="67">
        <v>35152.400000000001</v>
      </c>
      <c r="L1239" s="162"/>
      <c r="M1239" s="162"/>
    </row>
    <row r="1240" spans="1:13" s="152" customFormat="1" ht="63">
      <c r="A1240" s="140" t="s">
        <v>731</v>
      </c>
      <c r="B1240" s="141" t="s">
        <v>1638</v>
      </c>
      <c r="C1240" s="142">
        <v>2023</v>
      </c>
      <c r="D1240" s="141">
        <v>0.4</v>
      </c>
      <c r="E1240" s="141">
        <v>1</v>
      </c>
      <c r="F1240" s="141">
        <v>15</v>
      </c>
      <c r="G1240" s="67">
        <v>47440.480000000003</v>
      </c>
      <c r="L1240" s="162"/>
      <c r="M1240" s="162"/>
    </row>
    <row r="1241" spans="1:13" s="152" customFormat="1" ht="47.25">
      <c r="A1241" s="140" t="s">
        <v>729</v>
      </c>
      <c r="B1241" s="141" t="s">
        <v>1641</v>
      </c>
      <c r="C1241" s="142">
        <v>2023</v>
      </c>
      <c r="D1241" s="141">
        <v>0.4</v>
      </c>
      <c r="E1241" s="141">
        <v>1</v>
      </c>
      <c r="F1241" s="141">
        <v>3</v>
      </c>
      <c r="G1241" s="67">
        <v>7324.94</v>
      </c>
      <c r="L1241" s="162"/>
      <c r="M1241" s="162"/>
    </row>
    <row r="1242" spans="1:13" s="152" customFormat="1" ht="63">
      <c r="A1242" s="140" t="s">
        <v>729</v>
      </c>
      <c r="B1242" s="141" t="s">
        <v>1643</v>
      </c>
      <c r="C1242" s="142">
        <v>2023</v>
      </c>
      <c r="D1242" s="141">
        <v>0.4</v>
      </c>
      <c r="E1242" s="141">
        <v>1</v>
      </c>
      <c r="F1242" s="141">
        <v>15</v>
      </c>
      <c r="G1242" s="67">
        <v>9195.7099999999991</v>
      </c>
      <c r="L1242" s="162"/>
      <c r="M1242" s="162"/>
    </row>
    <row r="1243" spans="1:13" s="152" customFormat="1" ht="63">
      <c r="A1243" s="140" t="s">
        <v>730</v>
      </c>
      <c r="B1243" s="141" t="s">
        <v>1644</v>
      </c>
      <c r="C1243" s="142">
        <v>2023</v>
      </c>
      <c r="D1243" s="141">
        <v>0.4</v>
      </c>
      <c r="E1243" s="141">
        <v>1</v>
      </c>
      <c r="F1243" s="141">
        <v>15</v>
      </c>
      <c r="G1243" s="67">
        <v>42092.18</v>
      </c>
      <c r="L1243" s="162"/>
      <c r="M1243" s="162"/>
    </row>
    <row r="1244" spans="1:13" s="152" customFormat="1" ht="63">
      <c r="A1244" s="140" t="s">
        <v>730</v>
      </c>
      <c r="B1244" s="141" t="s">
        <v>1645</v>
      </c>
      <c r="C1244" s="142">
        <v>2023</v>
      </c>
      <c r="D1244" s="141">
        <v>0.4</v>
      </c>
      <c r="E1244" s="141">
        <v>1</v>
      </c>
      <c r="F1244" s="141">
        <v>7</v>
      </c>
      <c r="G1244" s="67">
        <v>42066.080000000002</v>
      </c>
      <c r="L1244" s="162"/>
      <c r="M1244" s="162"/>
    </row>
    <row r="1245" spans="1:13" s="152" customFormat="1" ht="31.5">
      <c r="A1245" s="140" t="s">
        <v>731</v>
      </c>
      <c r="B1245" s="141" t="s">
        <v>1646</v>
      </c>
      <c r="C1245" s="142">
        <v>2023</v>
      </c>
      <c r="D1245" s="141">
        <v>0.4</v>
      </c>
      <c r="E1245" s="141">
        <v>1</v>
      </c>
      <c r="F1245" s="141">
        <v>50</v>
      </c>
      <c r="G1245" s="67">
        <v>47328.17</v>
      </c>
      <c r="L1245" s="162"/>
      <c r="M1245" s="162"/>
    </row>
    <row r="1246" spans="1:13" s="152" customFormat="1" ht="63">
      <c r="A1246" s="140" t="s">
        <v>729</v>
      </c>
      <c r="B1246" s="141" t="s">
        <v>1647</v>
      </c>
      <c r="C1246" s="142">
        <v>2023</v>
      </c>
      <c r="D1246" s="141">
        <v>0.4</v>
      </c>
      <c r="E1246" s="141">
        <v>1</v>
      </c>
      <c r="F1246" s="141">
        <v>3</v>
      </c>
      <c r="G1246" s="67">
        <v>57466.33</v>
      </c>
      <c r="L1246" s="162"/>
      <c r="M1246" s="162"/>
    </row>
    <row r="1247" spans="1:13" s="152" customFormat="1" ht="47.25">
      <c r="A1247" s="140" t="s">
        <v>729</v>
      </c>
      <c r="B1247" s="141" t="s">
        <v>1648</v>
      </c>
      <c r="C1247" s="142">
        <v>2023</v>
      </c>
      <c r="D1247" s="141">
        <v>0.4</v>
      </c>
      <c r="E1247" s="141">
        <v>1</v>
      </c>
      <c r="F1247" s="141">
        <v>2.7</v>
      </c>
      <c r="G1247" s="67">
        <v>20186.61</v>
      </c>
      <c r="L1247" s="162"/>
      <c r="M1247" s="162"/>
    </row>
    <row r="1248" spans="1:13" s="152" customFormat="1" ht="47.25">
      <c r="A1248" s="140" t="s">
        <v>729</v>
      </c>
      <c r="B1248" s="141" t="s">
        <v>1649</v>
      </c>
      <c r="C1248" s="142">
        <v>2023</v>
      </c>
      <c r="D1248" s="141">
        <v>0.4</v>
      </c>
      <c r="E1248" s="141">
        <v>1</v>
      </c>
      <c r="F1248" s="141">
        <v>0.2</v>
      </c>
      <c r="G1248" s="67">
        <v>17700.080000000002</v>
      </c>
      <c r="L1248" s="162"/>
      <c r="M1248" s="162"/>
    </row>
    <row r="1249" spans="1:13" s="152" customFormat="1" ht="63">
      <c r="A1249" s="140" t="s">
        <v>729</v>
      </c>
      <c r="B1249" s="141" t="s">
        <v>1650</v>
      </c>
      <c r="C1249" s="142">
        <v>2023</v>
      </c>
      <c r="D1249" s="141">
        <v>0.4</v>
      </c>
      <c r="E1249" s="141">
        <v>1</v>
      </c>
      <c r="F1249" s="141">
        <v>0.5</v>
      </c>
      <c r="G1249" s="67">
        <v>21717.81</v>
      </c>
      <c r="L1249" s="162"/>
      <c r="M1249" s="162"/>
    </row>
    <row r="1250" spans="1:13" s="152" customFormat="1" ht="63">
      <c r="A1250" s="140" t="s">
        <v>729</v>
      </c>
      <c r="B1250" s="141" t="s">
        <v>1651</v>
      </c>
      <c r="C1250" s="142">
        <v>2023</v>
      </c>
      <c r="D1250" s="141">
        <v>0.4</v>
      </c>
      <c r="E1250" s="141">
        <v>1</v>
      </c>
      <c r="F1250" s="141">
        <v>4</v>
      </c>
      <c r="G1250" s="67">
        <v>20863.66</v>
      </c>
      <c r="L1250" s="162"/>
      <c r="M1250" s="162"/>
    </row>
    <row r="1251" spans="1:13" s="152" customFormat="1" ht="47.25">
      <c r="A1251" s="140" t="s">
        <v>729</v>
      </c>
      <c r="B1251" s="141" t="s">
        <v>1653</v>
      </c>
      <c r="C1251" s="142">
        <v>2023</v>
      </c>
      <c r="D1251" s="141">
        <v>0.4</v>
      </c>
      <c r="E1251" s="141">
        <v>1</v>
      </c>
      <c r="F1251" s="141">
        <v>4</v>
      </c>
      <c r="G1251" s="67">
        <v>9173.8700000000008</v>
      </c>
      <c r="L1251" s="162"/>
      <c r="M1251" s="162"/>
    </row>
    <row r="1252" spans="1:13" s="152" customFormat="1" ht="63">
      <c r="A1252" s="140" t="s">
        <v>730</v>
      </c>
      <c r="B1252" s="141" t="s">
        <v>1654</v>
      </c>
      <c r="C1252" s="142">
        <v>2023</v>
      </c>
      <c r="D1252" s="141">
        <v>0.4</v>
      </c>
      <c r="E1252" s="141">
        <v>1</v>
      </c>
      <c r="F1252" s="141">
        <v>15</v>
      </c>
      <c r="G1252" s="67">
        <v>46394.879999999997</v>
      </c>
      <c r="L1252" s="162"/>
      <c r="M1252" s="162"/>
    </row>
    <row r="1253" spans="1:13" s="152" customFormat="1" ht="31.5">
      <c r="A1253" s="140" t="s">
        <v>731</v>
      </c>
      <c r="B1253" s="141" t="s">
        <v>1655</v>
      </c>
      <c r="C1253" s="142">
        <v>2023</v>
      </c>
      <c r="D1253" s="141">
        <v>0.4</v>
      </c>
      <c r="E1253" s="141">
        <v>1</v>
      </c>
      <c r="F1253" s="141">
        <v>30</v>
      </c>
      <c r="G1253" s="67">
        <v>33085.129999999997</v>
      </c>
      <c r="L1253" s="162"/>
      <c r="M1253" s="162"/>
    </row>
    <row r="1254" spans="1:13" s="152" customFormat="1" ht="47.25">
      <c r="A1254" s="140" t="s">
        <v>729</v>
      </c>
      <c r="B1254" s="141" t="s">
        <v>1657</v>
      </c>
      <c r="C1254" s="142">
        <v>2023</v>
      </c>
      <c r="D1254" s="141">
        <v>0.4</v>
      </c>
      <c r="E1254" s="141">
        <v>1</v>
      </c>
      <c r="F1254" s="141">
        <v>2</v>
      </c>
      <c r="G1254" s="67">
        <v>9173.8700000000008</v>
      </c>
      <c r="L1254" s="162"/>
      <c r="M1254" s="162"/>
    </row>
    <row r="1255" spans="1:13" s="152" customFormat="1" ht="47.25">
      <c r="A1255" s="140" t="s">
        <v>730</v>
      </c>
      <c r="B1255" s="141" t="s">
        <v>1659</v>
      </c>
      <c r="C1255" s="142">
        <v>2023</v>
      </c>
      <c r="D1255" s="141">
        <v>0.4</v>
      </c>
      <c r="E1255" s="141">
        <v>1</v>
      </c>
      <c r="F1255" s="141">
        <v>20</v>
      </c>
      <c r="G1255" s="67">
        <v>20597.900000000001</v>
      </c>
      <c r="L1255" s="162"/>
      <c r="M1255" s="162"/>
    </row>
    <row r="1256" spans="1:13" s="152" customFormat="1" ht="47.25">
      <c r="A1256" s="140" t="s">
        <v>729</v>
      </c>
      <c r="B1256" s="141" t="s">
        <v>1660</v>
      </c>
      <c r="C1256" s="142">
        <v>2023</v>
      </c>
      <c r="D1256" s="141">
        <v>0.4</v>
      </c>
      <c r="E1256" s="141">
        <v>1</v>
      </c>
      <c r="F1256" s="141">
        <v>6</v>
      </c>
      <c r="G1256" s="67">
        <v>21852.17</v>
      </c>
      <c r="L1256" s="162"/>
      <c r="M1256" s="162"/>
    </row>
    <row r="1257" spans="1:13" s="152" customFormat="1" ht="63">
      <c r="A1257" s="140" t="s">
        <v>730</v>
      </c>
      <c r="B1257" s="141" t="s">
        <v>1662</v>
      </c>
      <c r="C1257" s="142">
        <v>2023</v>
      </c>
      <c r="D1257" s="141">
        <v>0.4</v>
      </c>
      <c r="E1257" s="141">
        <v>1</v>
      </c>
      <c r="F1257" s="141">
        <v>15</v>
      </c>
      <c r="G1257" s="67">
        <v>26990.23</v>
      </c>
      <c r="L1257" s="162"/>
      <c r="M1257" s="162"/>
    </row>
    <row r="1258" spans="1:13" s="152" customFormat="1" ht="47.25">
      <c r="A1258" s="140" t="s">
        <v>731</v>
      </c>
      <c r="B1258" s="141" t="s">
        <v>1664</v>
      </c>
      <c r="C1258" s="142">
        <v>2023</v>
      </c>
      <c r="D1258" s="141">
        <v>0.4</v>
      </c>
      <c r="E1258" s="141">
        <v>1</v>
      </c>
      <c r="F1258" s="141">
        <v>65</v>
      </c>
      <c r="G1258" s="67">
        <v>86049.96</v>
      </c>
      <c r="L1258" s="162"/>
      <c r="M1258" s="162"/>
    </row>
    <row r="1259" spans="1:13" s="152" customFormat="1" ht="31.5">
      <c r="A1259" s="140" t="s">
        <v>731</v>
      </c>
      <c r="B1259" s="141" t="s">
        <v>1666</v>
      </c>
      <c r="C1259" s="142">
        <v>2023</v>
      </c>
      <c r="D1259" s="141">
        <v>6</v>
      </c>
      <c r="E1259" s="141">
        <v>1</v>
      </c>
      <c r="F1259" s="141">
        <v>475</v>
      </c>
      <c r="G1259" s="67">
        <v>373603.28</v>
      </c>
      <c r="L1259" s="162"/>
      <c r="M1259" s="162"/>
    </row>
    <row r="1260" spans="1:13" s="152" customFormat="1" ht="47.25">
      <c r="A1260" s="140" t="s">
        <v>729</v>
      </c>
      <c r="B1260" s="141" t="s">
        <v>1667</v>
      </c>
      <c r="C1260" s="142">
        <v>2023</v>
      </c>
      <c r="D1260" s="141">
        <v>0.4</v>
      </c>
      <c r="E1260" s="141">
        <v>1</v>
      </c>
      <c r="F1260" s="141">
        <v>6</v>
      </c>
      <c r="G1260" s="67">
        <v>20791.060000000001</v>
      </c>
      <c r="L1260" s="162"/>
      <c r="M1260" s="162"/>
    </row>
    <row r="1261" spans="1:13" s="152" customFormat="1" ht="47.25">
      <c r="A1261" s="140" t="s">
        <v>729</v>
      </c>
      <c r="B1261" s="141" t="s">
        <v>1669</v>
      </c>
      <c r="C1261" s="142">
        <v>2023</v>
      </c>
      <c r="D1261" s="141">
        <v>0.4</v>
      </c>
      <c r="E1261" s="141">
        <v>1</v>
      </c>
      <c r="F1261" s="141">
        <v>5</v>
      </c>
      <c r="G1261" s="67">
        <v>9173.8700000000008</v>
      </c>
      <c r="L1261" s="162"/>
      <c r="M1261" s="162"/>
    </row>
    <row r="1262" spans="1:13" s="152" customFormat="1" ht="47.25">
      <c r="A1262" s="140" t="s">
        <v>730</v>
      </c>
      <c r="B1262" s="141" t="s">
        <v>1670</v>
      </c>
      <c r="C1262" s="142">
        <v>2023</v>
      </c>
      <c r="D1262" s="141">
        <v>0.4</v>
      </c>
      <c r="E1262" s="141">
        <v>1</v>
      </c>
      <c r="F1262" s="141">
        <v>19.829999999999998</v>
      </c>
      <c r="G1262" s="67">
        <v>34471.9</v>
      </c>
      <c r="L1262" s="162"/>
      <c r="M1262" s="162"/>
    </row>
    <row r="1263" spans="1:13" s="152" customFormat="1" ht="47.25">
      <c r="A1263" s="140" t="s">
        <v>730</v>
      </c>
      <c r="B1263" s="141" t="s">
        <v>1672</v>
      </c>
      <c r="C1263" s="142">
        <v>2023</v>
      </c>
      <c r="D1263" s="141">
        <v>0.4</v>
      </c>
      <c r="E1263" s="141">
        <v>1</v>
      </c>
      <c r="F1263" s="141">
        <v>15</v>
      </c>
      <c r="G1263" s="67">
        <v>30722.39</v>
      </c>
      <c r="L1263" s="162"/>
      <c r="M1263" s="162"/>
    </row>
    <row r="1264" spans="1:13" s="152" customFormat="1" ht="47.25">
      <c r="A1264" s="140" t="s">
        <v>730</v>
      </c>
      <c r="B1264" s="141" t="s">
        <v>1839</v>
      </c>
      <c r="C1264" s="142">
        <v>2023</v>
      </c>
      <c r="D1264" s="141">
        <v>0.4</v>
      </c>
      <c r="E1264" s="141">
        <v>1</v>
      </c>
      <c r="F1264" s="141">
        <v>18</v>
      </c>
      <c r="G1264" s="67">
        <v>37811.339999999997</v>
      </c>
      <c r="L1264" s="162"/>
      <c r="M1264" s="162"/>
    </row>
    <row r="1265" spans="1:13" s="152" customFormat="1" ht="31.5">
      <c r="A1265" s="140" t="s">
        <v>731</v>
      </c>
      <c r="B1265" s="141" t="s">
        <v>1673</v>
      </c>
      <c r="C1265" s="142">
        <v>2023</v>
      </c>
      <c r="D1265" s="141">
        <v>0.4</v>
      </c>
      <c r="E1265" s="141">
        <v>1</v>
      </c>
      <c r="F1265" s="141">
        <v>30</v>
      </c>
      <c r="G1265" s="67">
        <v>93858.42</v>
      </c>
      <c r="L1265" s="162"/>
      <c r="M1265" s="162"/>
    </row>
    <row r="1266" spans="1:13" s="152" customFormat="1" ht="47.25">
      <c r="A1266" s="140" t="s">
        <v>729</v>
      </c>
      <c r="B1266" s="141" t="s">
        <v>1675</v>
      </c>
      <c r="C1266" s="142">
        <v>2023</v>
      </c>
      <c r="D1266" s="141">
        <v>0.4</v>
      </c>
      <c r="E1266" s="141">
        <v>1</v>
      </c>
      <c r="F1266" s="141">
        <v>3</v>
      </c>
      <c r="G1266" s="67">
        <v>11028.3</v>
      </c>
      <c r="L1266" s="162"/>
      <c r="M1266" s="162"/>
    </row>
    <row r="1267" spans="1:13" s="152" customFormat="1" ht="47.25">
      <c r="A1267" s="140" t="s">
        <v>729</v>
      </c>
      <c r="B1267" s="141" t="s">
        <v>1677</v>
      </c>
      <c r="C1267" s="142">
        <v>2023</v>
      </c>
      <c r="D1267" s="141">
        <v>0.4</v>
      </c>
      <c r="E1267" s="141">
        <v>1</v>
      </c>
      <c r="F1267" s="141">
        <v>7</v>
      </c>
      <c r="G1267" s="67">
        <v>11028.3</v>
      </c>
      <c r="L1267" s="162"/>
      <c r="M1267" s="162"/>
    </row>
    <row r="1268" spans="1:13" s="152" customFormat="1" ht="63">
      <c r="A1268" s="140" t="s">
        <v>729</v>
      </c>
      <c r="B1268" s="141" t="s">
        <v>1678</v>
      </c>
      <c r="C1268" s="142">
        <v>2023</v>
      </c>
      <c r="D1268" s="141">
        <v>0.4</v>
      </c>
      <c r="E1268" s="141">
        <v>1</v>
      </c>
      <c r="F1268" s="141">
        <v>5</v>
      </c>
      <c r="G1268" s="67">
        <v>28332.240000000002</v>
      </c>
      <c r="L1268" s="162"/>
      <c r="M1268" s="162"/>
    </row>
    <row r="1269" spans="1:13" s="152" customFormat="1" ht="31.5">
      <c r="A1269" s="140" t="s">
        <v>731</v>
      </c>
      <c r="B1269" s="141" t="s">
        <v>1679</v>
      </c>
      <c r="C1269" s="142">
        <v>2023</v>
      </c>
      <c r="D1269" s="141">
        <v>0.4</v>
      </c>
      <c r="E1269" s="141">
        <v>1</v>
      </c>
      <c r="F1269" s="141">
        <v>50</v>
      </c>
      <c r="G1269" s="67">
        <v>33107.910000000003</v>
      </c>
      <c r="L1269" s="162"/>
      <c r="M1269" s="162"/>
    </row>
    <row r="1270" spans="1:13" s="152" customFormat="1" ht="47.25">
      <c r="A1270" s="140" t="s">
        <v>729</v>
      </c>
      <c r="B1270" s="141" t="s">
        <v>1680</v>
      </c>
      <c r="C1270" s="142">
        <v>2023</v>
      </c>
      <c r="D1270" s="141">
        <v>0.4</v>
      </c>
      <c r="E1270" s="141">
        <v>1</v>
      </c>
      <c r="F1270" s="141">
        <v>4</v>
      </c>
      <c r="G1270" s="67">
        <v>18524.57</v>
      </c>
      <c r="L1270" s="162"/>
      <c r="M1270" s="162"/>
    </row>
    <row r="1271" spans="1:13" s="152" customFormat="1" ht="47.25">
      <c r="A1271" s="140" t="s">
        <v>729</v>
      </c>
      <c r="B1271" s="141" t="s">
        <v>1682</v>
      </c>
      <c r="C1271" s="142">
        <v>2023</v>
      </c>
      <c r="D1271" s="141">
        <v>0.4</v>
      </c>
      <c r="E1271" s="141">
        <v>1</v>
      </c>
      <c r="F1271" s="141">
        <v>0.4</v>
      </c>
      <c r="G1271" s="67">
        <v>9173.8700000000008</v>
      </c>
      <c r="L1271" s="162"/>
      <c r="M1271" s="162"/>
    </row>
    <row r="1272" spans="1:13" s="152" customFormat="1" ht="31.5">
      <c r="A1272" s="140" t="s">
        <v>731</v>
      </c>
      <c r="B1272" s="141" t="s">
        <v>1683</v>
      </c>
      <c r="C1272" s="142">
        <v>2023</v>
      </c>
      <c r="D1272" s="141">
        <v>0.4</v>
      </c>
      <c r="E1272" s="141">
        <v>1</v>
      </c>
      <c r="F1272" s="141">
        <v>50</v>
      </c>
      <c r="G1272" s="67">
        <v>26787.58</v>
      </c>
      <c r="L1272" s="162"/>
      <c r="M1272" s="162"/>
    </row>
    <row r="1273" spans="1:13" s="152" customFormat="1" ht="63">
      <c r="A1273" s="140" t="s">
        <v>730</v>
      </c>
      <c r="B1273" s="141" t="s">
        <v>1684</v>
      </c>
      <c r="C1273" s="142">
        <v>2023</v>
      </c>
      <c r="D1273" s="141">
        <v>0.4</v>
      </c>
      <c r="E1273" s="141">
        <v>1</v>
      </c>
      <c r="F1273" s="141">
        <v>8</v>
      </c>
      <c r="G1273" s="67">
        <v>41513.019999999997</v>
      </c>
      <c r="L1273" s="162"/>
      <c r="M1273" s="162"/>
    </row>
    <row r="1274" spans="1:13" s="152" customFormat="1" ht="63">
      <c r="A1274" s="140" t="s">
        <v>730</v>
      </c>
      <c r="B1274" s="141" t="s">
        <v>1685</v>
      </c>
      <c r="C1274" s="142">
        <v>2023</v>
      </c>
      <c r="D1274" s="141">
        <v>0.4</v>
      </c>
      <c r="E1274" s="141">
        <v>1</v>
      </c>
      <c r="F1274" s="141">
        <v>15</v>
      </c>
      <c r="G1274" s="67">
        <v>45399.519999999997</v>
      </c>
      <c r="L1274" s="162"/>
      <c r="M1274" s="162"/>
    </row>
    <row r="1275" spans="1:13" s="152" customFormat="1" ht="47.25">
      <c r="A1275" s="140" t="s">
        <v>729</v>
      </c>
      <c r="B1275" s="141" t="s">
        <v>1686</v>
      </c>
      <c r="C1275" s="142">
        <v>2023</v>
      </c>
      <c r="D1275" s="141">
        <v>0.4</v>
      </c>
      <c r="E1275" s="141">
        <v>1</v>
      </c>
      <c r="F1275" s="141">
        <v>3</v>
      </c>
      <c r="G1275" s="67">
        <v>23198.9</v>
      </c>
      <c r="L1275" s="162"/>
      <c r="M1275" s="162"/>
    </row>
    <row r="1276" spans="1:13" s="152" customFormat="1" ht="47.25">
      <c r="A1276" s="140" t="s">
        <v>729</v>
      </c>
      <c r="B1276" s="141" t="s">
        <v>1687</v>
      </c>
      <c r="C1276" s="142">
        <v>2023</v>
      </c>
      <c r="D1276" s="141">
        <v>0.4</v>
      </c>
      <c r="E1276" s="141">
        <v>1</v>
      </c>
      <c r="F1276" s="141">
        <v>58</v>
      </c>
      <c r="G1276" s="67">
        <v>31415.52</v>
      </c>
      <c r="L1276" s="162"/>
      <c r="M1276" s="162"/>
    </row>
    <row r="1277" spans="1:13" s="152" customFormat="1" ht="63">
      <c r="A1277" s="140" t="s">
        <v>730</v>
      </c>
      <c r="B1277" s="141" t="s">
        <v>1688</v>
      </c>
      <c r="C1277" s="142">
        <v>2023</v>
      </c>
      <c r="D1277" s="141">
        <v>0.4</v>
      </c>
      <c r="E1277" s="141">
        <v>1</v>
      </c>
      <c r="F1277" s="141">
        <v>15</v>
      </c>
      <c r="G1277" s="67">
        <v>37973.160000000003</v>
      </c>
      <c r="L1277" s="162"/>
      <c r="M1277" s="162"/>
    </row>
    <row r="1278" spans="1:13" s="152" customFormat="1" ht="63">
      <c r="A1278" s="140" t="s">
        <v>730</v>
      </c>
      <c r="B1278" s="141" t="s">
        <v>1689</v>
      </c>
      <c r="C1278" s="142">
        <v>2023</v>
      </c>
      <c r="D1278" s="141">
        <v>0.4</v>
      </c>
      <c r="E1278" s="141">
        <v>1</v>
      </c>
      <c r="F1278" s="141">
        <v>15</v>
      </c>
      <c r="G1278" s="67">
        <v>34643.01</v>
      </c>
      <c r="L1278" s="162"/>
      <c r="M1278" s="162"/>
    </row>
    <row r="1279" spans="1:13" s="152" customFormat="1" ht="31.5">
      <c r="A1279" s="140" t="s">
        <v>731</v>
      </c>
      <c r="B1279" s="141" t="s">
        <v>1690</v>
      </c>
      <c r="C1279" s="142">
        <v>2023</v>
      </c>
      <c r="D1279" s="141">
        <v>0.4</v>
      </c>
      <c r="E1279" s="141">
        <v>1</v>
      </c>
      <c r="F1279" s="141">
        <v>30</v>
      </c>
      <c r="G1279" s="67">
        <v>39789.46</v>
      </c>
      <c r="L1279" s="162"/>
      <c r="M1279" s="162"/>
    </row>
    <row r="1280" spans="1:13" s="152" customFormat="1" ht="47.25">
      <c r="A1280" s="140" t="s">
        <v>729</v>
      </c>
      <c r="B1280" s="141" t="s">
        <v>1691</v>
      </c>
      <c r="C1280" s="142">
        <v>2023</v>
      </c>
      <c r="D1280" s="141">
        <v>0.4</v>
      </c>
      <c r="E1280" s="141">
        <v>1</v>
      </c>
      <c r="F1280" s="141">
        <v>7</v>
      </c>
      <c r="G1280" s="67">
        <v>22924.61</v>
      </c>
      <c r="L1280" s="162"/>
      <c r="M1280" s="162"/>
    </row>
    <row r="1281" spans="1:13" s="152" customFormat="1" ht="47.25">
      <c r="A1281" s="140" t="s">
        <v>730</v>
      </c>
      <c r="B1281" s="141" t="s">
        <v>1693</v>
      </c>
      <c r="C1281" s="142">
        <v>2023</v>
      </c>
      <c r="D1281" s="141">
        <v>0.4</v>
      </c>
      <c r="E1281" s="141">
        <v>1</v>
      </c>
      <c r="F1281" s="141">
        <v>60</v>
      </c>
      <c r="G1281" s="67">
        <v>21577.02</v>
      </c>
      <c r="L1281" s="162"/>
      <c r="M1281" s="162"/>
    </row>
    <row r="1282" spans="1:13" s="152" customFormat="1" ht="47.25">
      <c r="A1282" s="140" t="s">
        <v>729</v>
      </c>
      <c r="B1282" s="141" t="s">
        <v>1694</v>
      </c>
      <c r="C1282" s="142">
        <v>2023</v>
      </c>
      <c r="D1282" s="141">
        <v>0.4</v>
      </c>
      <c r="E1282" s="141">
        <v>1</v>
      </c>
      <c r="F1282" s="141">
        <v>8</v>
      </c>
      <c r="G1282" s="67">
        <v>28185.67</v>
      </c>
      <c r="L1282" s="162"/>
      <c r="M1282" s="162"/>
    </row>
    <row r="1283" spans="1:13" s="152" customFormat="1" ht="47.25">
      <c r="A1283" s="140" t="s">
        <v>729</v>
      </c>
      <c r="B1283" s="141" t="s">
        <v>1695</v>
      </c>
      <c r="C1283" s="142">
        <v>2023</v>
      </c>
      <c r="D1283" s="141">
        <v>0.4</v>
      </c>
      <c r="E1283" s="141">
        <v>1</v>
      </c>
      <c r="F1283" s="141">
        <v>8</v>
      </c>
      <c r="G1283" s="67">
        <v>29256.34</v>
      </c>
      <c r="L1283" s="162"/>
      <c r="M1283" s="162"/>
    </row>
    <row r="1284" spans="1:13" s="152" customFormat="1" ht="63">
      <c r="A1284" s="140" t="s">
        <v>731</v>
      </c>
      <c r="B1284" s="141" t="s">
        <v>1697</v>
      </c>
      <c r="C1284" s="142">
        <v>2023</v>
      </c>
      <c r="D1284" s="141">
        <v>0.4</v>
      </c>
      <c r="E1284" s="141">
        <v>1</v>
      </c>
      <c r="F1284" s="141">
        <v>21.25</v>
      </c>
      <c r="G1284" s="67">
        <v>128744.18</v>
      </c>
      <c r="L1284" s="162"/>
      <c r="M1284" s="162"/>
    </row>
    <row r="1285" spans="1:13" s="152" customFormat="1" ht="47.25">
      <c r="A1285" s="140" t="s">
        <v>730</v>
      </c>
      <c r="B1285" s="141" t="s">
        <v>1699</v>
      </c>
      <c r="C1285" s="142">
        <v>2023</v>
      </c>
      <c r="D1285" s="141">
        <v>0.4</v>
      </c>
      <c r="E1285" s="141">
        <v>1</v>
      </c>
      <c r="F1285" s="141">
        <v>10</v>
      </c>
      <c r="G1285" s="67">
        <v>20617.68</v>
      </c>
      <c r="L1285" s="162"/>
      <c r="M1285" s="162"/>
    </row>
    <row r="1286" spans="1:13" s="152" customFormat="1" ht="47.25">
      <c r="A1286" s="140" t="s">
        <v>730</v>
      </c>
      <c r="B1286" s="141" t="s">
        <v>1701</v>
      </c>
      <c r="C1286" s="142">
        <v>2023</v>
      </c>
      <c r="D1286" s="141">
        <v>0.4</v>
      </c>
      <c r="E1286" s="141">
        <v>1</v>
      </c>
      <c r="F1286" s="141">
        <v>15</v>
      </c>
      <c r="G1286" s="67">
        <v>33626.699999999997</v>
      </c>
      <c r="L1286" s="162"/>
      <c r="M1286" s="162"/>
    </row>
    <row r="1287" spans="1:13" s="152" customFormat="1" ht="31.5">
      <c r="A1287" s="140" t="s">
        <v>731</v>
      </c>
      <c r="B1287" s="141" t="s">
        <v>1704</v>
      </c>
      <c r="C1287" s="142">
        <v>2023</v>
      </c>
      <c r="D1287" s="141">
        <v>6</v>
      </c>
      <c r="E1287" s="141">
        <v>2</v>
      </c>
      <c r="F1287" s="141">
        <v>1700</v>
      </c>
      <c r="G1287" s="67">
        <v>214633.28</v>
      </c>
      <c r="L1287" s="162"/>
      <c r="M1287" s="162"/>
    </row>
    <row r="1288" spans="1:13" s="152" customFormat="1" ht="63">
      <c r="A1288" s="140" t="s">
        <v>729</v>
      </c>
      <c r="B1288" s="141" t="s">
        <v>1705</v>
      </c>
      <c r="C1288" s="142">
        <v>2023</v>
      </c>
      <c r="D1288" s="141">
        <v>0.4</v>
      </c>
      <c r="E1288" s="141">
        <v>1</v>
      </c>
      <c r="F1288" s="141">
        <v>1</v>
      </c>
      <c r="G1288" s="67">
        <v>22753.75</v>
      </c>
      <c r="L1288" s="162"/>
      <c r="M1288" s="162"/>
    </row>
    <row r="1289" spans="1:13" s="152" customFormat="1" ht="63">
      <c r="A1289" s="140" t="s">
        <v>729</v>
      </c>
      <c r="B1289" s="141" t="s">
        <v>1707</v>
      </c>
      <c r="C1289" s="142">
        <v>2023</v>
      </c>
      <c r="D1289" s="141">
        <v>0.4</v>
      </c>
      <c r="E1289" s="141">
        <v>1</v>
      </c>
      <c r="F1289" s="141">
        <v>10</v>
      </c>
      <c r="G1289" s="67">
        <v>11028.3</v>
      </c>
      <c r="L1289" s="162"/>
      <c r="M1289" s="162"/>
    </row>
    <row r="1290" spans="1:13" s="152" customFormat="1" ht="63">
      <c r="A1290" s="140" t="s">
        <v>729</v>
      </c>
      <c r="B1290" s="141" t="s">
        <v>1708</v>
      </c>
      <c r="C1290" s="142">
        <v>2023</v>
      </c>
      <c r="D1290" s="141">
        <v>0.4</v>
      </c>
      <c r="E1290" s="141">
        <v>1</v>
      </c>
      <c r="F1290" s="141">
        <v>10</v>
      </c>
      <c r="G1290" s="67">
        <v>31985.01</v>
      </c>
      <c r="L1290" s="162"/>
      <c r="M1290" s="162"/>
    </row>
    <row r="1291" spans="1:13" s="152" customFormat="1" ht="31.5">
      <c r="A1291" s="140" t="s">
        <v>731</v>
      </c>
      <c r="B1291" s="141" t="s">
        <v>1709</v>
      </c>
      <c r="C1291" s="142">
        <v>2023</v>
      </c>
      <c r="D1291" s="141">
        <v>0.4</v>
      </c>
      <c r="E1291" s="141">
        <v>1</v>
      </c>
      <c r="F1291" s="141">
        <v>15</v>
      </c>
      <c r="G1291" s="67">
        <v>33729.519999999997</v>
      </c>
      <c r="L1291" s="162"/>
      <c r="M1291" s="162"/>
    </row>
    <row r="1292" spans="1:13" s="152" customFormat="1" ht="47.25">
      <c r="A1292" s="140" t="s">
        <v>730</v>
      </c>
      <c r="B1292" s="141" t="s">
        <v>1711</v>
      </c>
      <c r="C1292" s="142">
        <v>2023</v>
      </c>
      <c r="D1292" s="141">
        <v>0.4</v>
      </c>
      <c r="E1292" s="141">
        <v>1</v>
      </c>
      <c r="F1292" s="141">
        <v>15</v>
      </c>
      <c r="G1292" s="67">
        <v>31091.32</v>
      </c>
      <c r="L1292" s="162"/>
      <c r="M1292" s="162"/>
    </row>
    <row r="1293" spans="1:13" s="152" customFormat="1" ht="47.25">
      <c r="A1293" s="140" t="s">
        <v>730</v>
      </c>
      <c r="B1293" s="141" t="s">
        <v>1713</v>
      </c>
      <c r="C1293" s="142">
        <v>2023</v>
      </c>
      <c r="D1293" s="141">
        <v>0.4</v>
      </c>
      <c r="E1293" s="141">
        <v>1</v>
      </c>
      <c r="F1293" s="141">
        <v>15</v>
      </c>
      <c r="G1293" s="67">
        <v>31091.32</v>
      </c>
      <c r="L1293" s="162"/>
      <c r="M1293" s="162"/>
    </row>
    <row r="1294" spans="1:13" s="152" customFormat="1" ht="31.5">
      <c r="A1294" s="140" t="s">
        <v>731</v>
      </c>
      <c r="B1294" s="141" t="s">
        <v>1714</v>
      </c>
      <c r="C1294" s="142">
        <v>2023</v>
      </c>
      <c r="D1294" s="141">
        <v>0.4</v>
      </c>
      <c r="E1294" s="141">
        <v>1</v>
      </c>
      <c r="F1294" s="141">
        <v>25</v>
      </c>
      <c r="G1294" s="67">
        <v>72382.679999999993</v>
      </c>
      <c r="L1294" s="162"/>
      <c r="M1294" s="162"/>
    </row>
    <row r="1295" spans="1:13" s="152" customFormat="1" ht="47.25">
      <c r="A1295" s="140" t="s">
        <v>730</v>
      </c>
      <c r="B1295" s="141" t="s">
        <v>1715</v>
      </c>
      <c r="C1295" s="142">
        <v>2023</v>
      </c>
      <c r="D1295" s="141">
        <v>0.4</v>
      </c>
      <c r="E1295" s="141">
        <v>1</v>
      </c>
      <c r="F1295" s="141">
        <v>15</v>
      </c>
      <c r="G1295" s="67">
        <v>30828.26</v>
      </c>
      <c r="L1295" s="162"/>
      <c r="M1295" s="162"/>
    </row>
    <row r="1296" spans="1:13" s="152" customFormat="1" ht="31.5">
      <c r="A1296" s="140" t="s">
        <v>731</v>
      </c>
      <c r="B1296" s="141" t="s">
        <v>1716</v>
      </c>
      <c r="C1296" s="142">
        <v>2023</v>
      </c>
      <c r="D1296" s="141">
        <v>0.4</v>
      </c>
      <c r="E1296" s="141">
        <v>1</v>
      </c>
      <c r="F1296" s="141">
        <v>150</v>
      </c>
      <c r="G1296" s="67">
        <v>35480.800000000003</v>
      </c>
      <c r="L1296" s="162"/>
      <c r="M1296" s="162"/>
    </row>
    <row r="1297" spans="1:13" s="152" customFormat="1" ht="63">
      <c r="A1297" s="140" t="s">
        <v>730</v>
      </c>
      <c r="B1297" s="141" t="s">
        <v>1717</v>
      </c>
      <c r="C1297" s="142">
        <v>2023</v>
      </c>
      <c r="D1297" s="141">
        <v>0.4</v>
      </c>
      <c r="E1297" s="141">
        <v>1</v>
      </c>
      <c r="F1297" s="141">
        <v>30</v>
      </c>
      <c r="G1297" s="67">
        <v>43376.98</v>
      </c>
      <c r="L1297" s="162"/>
      <c r="M1297" s="162"/>
    </row>
    <row r="1298" spans="1:13" s="152" customFormat="1" ht="31.5">
      <c r="A1298" s="140" t="s">
        <v>731</v>
      </c>
      <c r="B1298" s="141" t="s">
        <v>1718</v>
      </c>
      <c r="C1298" s="142">
        <v>2023</v>
      </c>
      <c r="D1298" s="141">
        <v>0.4</v>
      </c>
      <c r="E1298" s="141">
        <v>1</v>
      </c>
      <c r="F1298" s="141">
        <v>15</v>
      </c>
      <c r="G1298" s="67">
        <v>36421.26</v>
      </c>
      <c r="L1298" s="162"/>
      <c r="M1298" s="162"/>
    </row>
    <row r="1299" spans="1:13" s="152" customFormat="1" ht="47.25">
      <c r="A1299" s="140" t="s">
        <v>730</v>
      </c>
      <c r="B1299" s="141" t="s">
        <v>1719</v>
      </c>
      <c r="C1299" s="142">
        <v>2023</v>
      </c>
      <c r="D1299" s="141">
        <v>0.4</v>
      </c>
      <c r="E1299" s="141">
        <v>1</v>
      </c>
      <c r="F1299" s="141">
        <v>5</v>
      </c>
      <c r="G1299" s="67">
        <v>35640.47</v>
      </c>
      <c r="L1299" s="162"/>
      <c r="M1299" s="162"/>
    </row>
    <row r="1300" spans="1:13" s="152" customFormat="1" ht="63">
      <c r="A1300" s="140" t="s">
        <v>730</v>
      </c>
      <c r="B1300" s="141" t="s">
        <v>1721</v>
      </c>
      <c r="C1300" s="142">
        <v>2023</v>
      </c>
      <c r="D1300" s="141">
        <v>0.4</v>
      </c>
      <c r="E1300" s="141">
        <v>1</v>
      </c>
      <c r="F1300" s="141">
        <v>15</v>
      </c>
      <c r="G1300" s="67">
        <v>38415.300000000003</v>
      </c>
      <c r="L1300" s="162"/>
      <c r="M1300" s="162"/>
    </row>
    <row r="1301" spans="1:13" s="152" customFormat="1" ht="47.25">
      <c r="A1301" s="140" t="s">
        <v>729</v>
      </c>
      <c r="B1301" s="141" t="s">
        <v>1723</v>
      </c>
      <c r="C1301" s="142">
        <v>2023</v>
      </c>
      <c r="D1301" s="141">
        <v>0.4</v>
      </c>
      <c r="E1301" s="141">
        <v>1</v>
      </c>
      <c r="F1301" s="141">
        <v>15</v>
      </c>
      <c r="G1301" s="67">
        <v>11042.83</v>
      </c>
      <c r="L1301" s="162"/>
      <c r="M1301" s="162"/>
    </row>
    <row r="1302" spans="1:13" s="152" customFormat="1" ht="47.25">
      <c r="A1302" s="140" t="s">
        <v>729</v>
      </c>
      <c r="B1302" s="141" t="s">
        <v>1725</v>
      </c>
      <c r="C1302" s="142">
        <v>2023</v>
      </c>
      <c r="D1302" s="141">
        <v>0.4</v>
      </c>
      <c r="E1302" s="141">
        <v>1</v>
      </c>
      <c r="F1302" s="141">
        <v>3</v>
      </c>
      <c r="G1302" s="67">
        <v>11042.83</v>
      </c>
      <c r="L1302" s="162"/>
      <c r="M1302" s="162"/>
    </row>
    <row r="1303" spans="1:13" s="152" customFormat="1" ht="47.25">
      <c r="A1303" s="140" t="s">
        <v>729</v>
      </c>
      <c r="B1303" s="141" t="s">
        <v>1728</v>
      </c>
      <c r="C1303" s="142">
        <v>2023</v>
      </c>
      <c r="D1303" s="141">
        <v>0.4</v>
      </c>
      <c r="E1303" s="141">
        <v>1</v>
      </c>
      <c r="F1303" s="141">
        <v>6</v>
      </c>
      <c r="G1303" s="67">
        <v>21382.18</v>
      </c>
      <c r="L1303" s="162"/>
      <c r="M1303" s="162"/>
    </row>
    <row r="1304" spans="1:13" s="152" customFormat="1" ht="47.25">
      <c r="A1304" s="140" t="s">
        <v>729</v>
      </c>
      <c r="B1304" s="141" t="s">
        <v>1730</v>
      </c>
      <c r="C1304" s="142">
        <v>2023</v>
      </c>
      <c r="D1304" s="141">
        <v>0.4</v>
      </c>
      <c r="E1304" s="141">
        <v>1</v>
      </c>
      <c r="F1304" s="141">
        <v>10</v>
      </c>
      <c r="G1304" s="67">
        <v>19514.2</v>
      </c>
      <c r="L1304" s="162"/>
      <c r="M1304" s="162"/>
    </row>
    <row r="1305" spans="1:13" s="152" customFormat="1" ht="63">
      <c r="A1305" s="140" t="s">
        <v>729</v>
      </c>
      <c r="B1305" s="141" t="s">
        <v>1732</v>
      </c>
      <c r="C1305" s="142">
        <v>2023</v>
      </c>
      <c r="D1305" s="141">
        <v>0.4</v>
      </c>
      <c r="E1305" s="141">
        <v>1</v>
      </c>
      <c r="F1305" s="141">
        <v>15</v>
      </c>
      <c r="G1305" s="67">
        <v>23989.61</v>
      </c>
      <c r="L1305" s="162"/>
      <c r="M1305" s="162"/>
    </row>
    <row r="1306" spans="1:13" s="152" customFormat="1" ht="47.25">
      <c r="A1306" s="140" t="s">
        <v>729</v>
      </c>
      <c r="B1306" s="141" t="s">
        <v>1734</v>
      </c>
      <c r="C1306" s="142">
        <v>2023</v>
      </c>
      <c r="D1306" s="141">
        <v>0.4</v>
      </c>
      <c r="E1306" s="141">
        <v>1</v>
      </c>
      <c r="F1306" s="141">
        <v>3</v>
      </c>
      <c r="G1306" s="67">
        <v>11042.83</v>
      </c>
      <c r="L1306" s="162"/>
      <c r="M1306" s="162"/>
    </row>
    <row r="1307" spans="1:13" s="152" customFormat="1" ht="47.25">
      <c r="A1307" s="140" t="s">
        <v>729</v>
      </c>
      <c r="B1307" s="141" t="s">
        <v>1735</v>
      </c>
      <c r="C1307" s="142">
        <v>2023</v>
      </c>
      <c r="D1307" s="141">
        <v>0.4</v>
      </c>
      <c r="E1307" s="141">
        <v>1</v>
      </c>
      <c r="F1307" s="141">
        <v>3</v>
      </c>
      <c r="G1307" s="67">
        <v>22133.48</v>
      </c>
      <c r="L1307" s="162"/>
      <c r="M1307" s="162"/>
    </row>
    <row r="1308" spans="1:13" s="152" customFormat="1" ht="47.25">
      <c r="A1308" s="140" t="s">
        <v>729</v>
      </c>
      <c r="B1308" s="141" t="s">
        <v>1736</v>
      </c>
      <c r="C1308" s="142">
        <v>2023</v>
      </c>
      <c r="D1308" s="141">
        <v>0.4</v>
      </c>
      <c r="E1308" s="141">
        <v>1</v>
      </c>
      <c r="F1308" s="141">
        <v>1.5</v>
      </c>
      <c r="G1308" s="67">
        <v>21802.35</v>
      </c>
      <c r="L1308" s="162"/>
      <c r="M1308" s="162"/>
    </row>
    <row r="1309" spans="1:13" s="152" customFormat="1" ht="47.25">
      <c r="A1309" s="140" t="s">
        <v>729</v>
      </c>
      <c r="B1309" s="141" t="s">
        <v>1737</v>
      </c>
      <c r="C1309" s="142">
        <v>2023</v>
      </c>
      <c r="D1309" s="141">
        <v>0.4</v>
      </c>
      <c r="E1309" s="141">
        <v>1</v>
      </c>
      <c r="F1309" s="141">
        <v>3</v>
      </c>
      <c r="G1309" s="67">
        <v>22722.41</v>
      </c>
      <c r="L1309" s="162"/>
      <c r="M1309" s="162"/>
    </row>
    <row r="1310" spans="1:13" s="152" customFormat="1" ht="47.25">
      <c r="A1310" s="140" t="s">
        <v>730</v>
      </c>
      <c r="B1310" s="141" t="s">
        <v>1738</v>
      </c>
      <c r="C1310" s="142">
        <v>2023</v>
      </c>
      <c r="D1310" s="141">
        <v>0.4</v>
      </c>
      <c r="E1310" s="141">
        <v>1</v>
      </c>
      <c r="F1310" s="141">
        <v>2.42</v>
      </c>
      <c r="G1310" s="67">
        <v>27358.39</v>
      </c>
      <c r="L1310" s="162"/>
      <c r="M1310" s="162"/>
    </row>
    <row r="1311" spans="1:13" s="152" customFormat="1" ht="47.25">
      <c r="A1311" s="140" t="s">
        <v>731</v>
      </c>
      <c r="B1311" s="141" t="s">
        <v>1739</v>
      </c>
      <c r="C1311" s="142">
        <v>2023</v>
      </c>
      <c r="D1311" s="141">
        <v>0.4</v>
      </c>
      <c r="E1311" s="141">
        <v>1</v>
      </c>
      <c r="F1311" s="141">
        <v>18.329999999999998</v>
      </c>
      <c r="G1311" s="67">
        <v>40086.480000000003</v>
      </c>
      <c r="L1311" s="162"/>
      <c r="M1311" s="162"/>
    </row>
    <row r="1312" spans="1:13" s="152" customFormat="1" ht="47.25">
      <c r="A1312" s="140" t="s">
        <v>731</v>
      </c>
      <c r="B1312" s="141" t="s">
        <v>1740</v>
      </c>
      <c r="C1312" s="142">
        <v>2023</v>
      </c>
      <c r="D1312" s="141">
        <v>0.4</v>
      </c>
      <c r="E1312" s="141">
        <v>1</v>
      </c>
      <c r="F1312" s="141">
        <v>19.829999999999998</v>
      </c>
      <c r="G1312" s="67">
        <v>39536.06</v>
      </c>
      <c r="L1312" s="162"/>
      <c r="M1312" s="162"/>
    </row>
    <row r="1313" spans="1:13" s="152" customFormat="1" ht="47.25">
      <c r="A1313" s="140" t="s">
        <v>729</v>
      </c>
      <c r="B1313" s="141" t="s">
        <v>1742</v>
      </c>
      <c r="C1313" s="142">
        <v>2023</v>
      </c>
      <c r="D1313" s="141">
        <v>0.4</v>
      </c>
      <c r="E1313" s="141">
        <v>1</v>
      </c>
      <c r="F1313" s="141">
        <v>3</v>
      </c>
      <c r="G1313" s="67">
        <v>11042.83</v>
      </c>
      <c r="L1313" s="162"/>
      <c r="M1313" s="162"/>
    </row>
    <row r="1314" spans="1:13" s="152" customFormat="1" ht="47.25">
      <c r="A1314" s="140" t="s">
        <v>729</v>
      </c>
      <c r="B1314" s="141" t="s">
        <v>1744</v>
      </c>
      <c r="C1314" s="142">
        <v>2023</v>
      </c>
      <c r="D1314" s="141">
        <v>0.4</v>
      </c>
      <c r="E1314" s="141">
        <v>1</v>
      </c>
      <c r="F1314" s="141">
        <v>3</v>
      </c>
      <c r="G1314" s="67">
        <v>11057.5</v>
      </c>
      <c r="L1314" s="162"/>
      <c r="M1314" s="162"/>
    </row>
    <row r="1315" spans="1:13" s="152" customFormat="1" ht="47.25">
      <c r="A1315" s="140" t="s">
        <v>729</v>
      </c>
      <c r="B1315" s="141" t="s">
        <v>1746</v>
      </c>
      <c r="C1315" s="142">
        <v>2023</v>
      </c>
      <c r="D1315" s="141">
        <v>0.4</v>
      </c>
      <c r="E1315" s="141">
        <v>1</v>
      </c>
      <c r="F1315" s="141">
        <v>0.2</v>
      </c>
      <c r="G1315" s="67">
        <v>12263.95</v>
      </c>
      <c r="L1315" s="162"/>
      <c r="M1315" s="162"/>
    </row>
    <row r="1316" spans="1:13" s="152" customFormat="1" ht="63">
      <c r="A1316" s="140" t="s">
        <v>729</v>
      </c>
      <c r="B1316" s="141" t="s">
        <v>1747</v>
      </c>
      <c r="C1316" s="142">
        <v>2023</v>
      </c>
      <c r="D1316" s="141">
        <v>0.4</v>
      </c>
      <c r="E1316" s="141">
        <v>1</v>
      </c>
      <c r="F1316" s="141">
        <v>10</v>
      </c>
      <c r="G1316" s="67">
        <v>26593.01</v>
      </c>
      <c r="L1316" s="162"/>
      <c r="M1316" s="162"/>
    </row>
    <row r="1317" spans="1:13" s="152" customFormat="1" ht="63">
      <c r="A1317" s="140" t="s">
        <v>730</v>
      </c>
      <c r="B1317" s="141" t="s">
        <v>1748</v>
      </c>
      <c r="C1317" s="142">
        <v>2023</v>
      </c>
      <c r="D1317" s="141">
        <v>0.4</v>
      </c>
      <c r="E1317" s="141">
        <v>1</v>
      </c>
      <c r="F1317" s="141">
        <v>15</v>
      </c>
      <c r="G1317" s="67">
        <v>34196.199999999997</v>
      </c>
      <c r="L1317" s="162"/>
      <c r="M1317" s="162"/>
    </row>
    <row r="1318" spans="1:13" s="152" customFormat="1" ht="47.25">
      <c r="A1318" s="140" t="s">
        <v>729</v>
      </c>
      <c r="B1318" s="141" t="s">
        <v>1749</v>
      </c>
      <c r="C1318" s="142">
        <v>2023</v>
      </c>
      <c r="D1318" s="141">
        <v>0.4</v>
      </c>
      <c r="E1318" s="141">
        <v>1</v>
      </c>
      <c r="F1318" s="141">
        <v>7</v>
      </c>
      <c r="G1318" s="67">
        <v>22365.16</v>
      </c>
      <c r="L1318" s="162"/>
      <c r="M1318" s="162"/>
    </row>
    <row r="1319" spans="1:13" s="152" customFormat="1" ht="47.25">
      <c r="A1319" s="140" t="s">
        <v>731</v>
      </c>
      <c r="B1319" s="141" t="s">
        <v>1750</v>
      </c>
      <c r="C1319" s="142">
        <v>2023</v>
      </c>
      <c r="D1319" s="141">
        <v>0.4</v>
      </c>
      <c r="E1319" s="141">
        <v>1</v>
      </c>
      <c r="F1319" s="141">
        <v>150</v>
      </c>
      <c r="G1319" s="67">
        <v>34179.370000000003</v>
      </c>
      <c r="L1319" s="162"/>
      <c r="M1319" s="162"/>
    </row>
    <row r="1320" spans="1:13" s="152" customFormat="1" ht="63">
      <c r="A1320" s="140" t="s">
        <v>729</v>
      </c>
      <c r="B1320" s="141" t="s">
        <v>1751</v>
      </c>
      <c r="C1320" s="142">
        <v>2023</v>
      </c>
      <c r="D1320" s="141">
        <v>0.4</v>
      </c>
      <c r="E1320" s="141">
        <v>1</v>
      </c>
      <c r="F1320" s="141">
        <v>5</v>
      </c>
      <c r="G1320" s="67">
        <v>29490.21</v>
      </c>
      <c r="L1320" s="162"/>
      <c r="M1320" s="162"/>
    </row>
    <row r="1321" spans="1:13" s="152" customFormat="1" ht="31.5">
      <c r="A1321" s="140" t="s">
        <v>731</v>
      </c>
      <c r="B1321" s="141" t="s">
        <v>1755</v>
      </c>
      <c r="C1321" s="142">
        <v>2023</v>
      </c>
      <c r="D1321" s="141">
        <v>0.4</v>
      </c>
      <c r="E1321" s="141">
        <v>2</v>
      </c>
      <c r="F1321" s="141">
        <v>312</v>
      </c>
      <c r="G1321" s="67">
        <v>57773.93</v>
      </c>
      <c r="L1321" s="162"/>
      <c r="M1321" s="162"/>
    </row>
    <row r="1322" spans="1:13" s="152" customFormat="1" ht="47.25">
      <c r="A1322" s="140" t="s">
        <v>729</v>
      </c>
      <c r="B1322" s="141" t="s">
        <v>1757</v>
      </c>
      <c r="C1322" s="142">
        <v>2023</v>
      </c>
      <c r="D1322" s="141">
        <v>0.4</v>
      </c>
      <c r="E1322" s="141">
        <v>1</v>
      </c>
      <c r="F1322" s="141">
        <v>4</v>
      </c>
      <c r="G1322" s="67">
        <v>11057.5</v>
      </c>
      <c r="L1322" s="162"/>
      <c r="M1322" s="162"/>
    </row>
    <row r="1323" spans="1:13" s="152" customFormat="1" ht="31.5">
      <c r="A1323" s="140" t="s">
        <v>731</v>
      </c>
      <c r="B1323" s="141" t="s">
        <v>1758</v>
      </c>
      <c r="C1323" s="142">
        <v>2023</v>
      </c>
      <c r="D1323" s="141">
        <v>0.4</v>
      </c>
      <c r="E1323" s="141">
        <v>1</v>
      </c>
      <c r="F1323" s="141">
        <v>142</v>
      </c>
      <c r="G1323" s="67">
        <v>33035.379999999997</v>
      </c>
      <c r="L1323" s="162"/>
      <c r="M1323" s="162"/>
    </row>
    <row r="1324" spans="1:13" s="152" customFormat="1" ht="78.75">
      <c r="A1324" s="140" t="s">
        <v>731</v>
      </c>
      <c r="B1324" s="141" t="s">
        <v>1760</v>
      </c>
      <c r="C1324" s="142">
        <v>2023</v>
      </c>
      <c r="D1324" s="141">
        <v>0.4</v>
      </c>
      <c r="E1324" s="141">
        <v>1</v>
      </c>
      <c r="F1324" s="141">
        <v>15</v>
      </c>
      <c r="G1324" s="67">
        <v>38250.26</v>
      </c>
      <c r="L1324" s="162"/>
      <c r="M1324" s="162"/>
    </row>
    <row r="1325" spans="1:13" s="152" customFormat="1" ht="31.5">
      <c r="A1325" s="140" t="s">
        <v>731</v>
      </c>
      <c r="B1325" s="141" t="s">
        <v>1763</v>
      </c>
      <c r="C1325" s="142">
        <v>2023</v>
      </c>
      <c r="D1325" s="141">
        <v>0.4</v>
      </c>
      <c r="E1325" s="141">
        <v>1</v>
      </c>
      <c r="F1325" s="141">
        <v>50</v>
      </c>
      <c r="G1325" s="67">
        <v>34059.25</v>
      </c>
      <c r="L1325" s="162"/>
      <c r="M1325" s="162"/>
    </row>
    <row r="1326" spans="1:13" s="152" customFormat="1" ht="47.25">
      <c r="A1326" s="140" t="s">
        <v>731</v>
      </c>
      <c r="B1326" s="141" t="s">
        <v>1765</v>
      </c>
      <c r="C1326" s="142">
        <v>2023</v>
      </c>
      <c r="D1326" s="141">
        <v>0.4</v>
      </c>
      <c r="E1326" s="141">
        <v>1</v>
      </c>
      <c r="F1326" s="141">
        <v>90</v>
      </c>
      <c r="G1326" s="67">
        <v>68812.479999999996</v>
      </c>
      <c r="L1326" s="162"/>
      <c r="M1326" s="162"/>
    </row>
    <row r="1327" spans="1:13" s="152" customFormat="1" ht="63">
      <c r="A1327" s="140" t="s">
        <v>730</v>
      </c>
      <c r="B1327" s="141" t="s">
        <v>1768</v>
      </c>
      <c r="C1327" s="142">
        <v>2023</v>
      </c>
      <c r="D1327" s="141">
        <v>0.4</v>
      </c>
      <c r="E1327" s="141">
        <v>1</v>
      </c>
      <c r="F1327" s="141">
        <v>15</v>
      </c>
      <c r="G1327" s="67">
        <v>20657.27</v>
      </c>
      <c r="L1327" s="162"/>
      <c r="M1327" s="162"/>
    </row>
    <row r="1328" spans="1:13" s="152" customFormat="1" ht="47.25">
      <c r="A1328" s="140" t="s">
        <v>729</v>
      </c>
      <c r="B1328" s="141" t="s">
        <v>1769</v>
      </c>
      <c r="C1328" s="142">
        <v>2023</v>
      </c>
      <c r="D1328" s="141">
        <v>0.4</v>
      </c>
      <c r="E1328" s="141">
        <v>1</v>
      </c>
      <c r="F1328" s="141">
        <v>0.2</v>
      </c>
      <c r="G1328" s="67">
        <v>21758.45</v>
      </c>
      <c r="L1328" s="162"/>
      <c r="M1328" s="162"/>
    </row>
    <row r="1329" spans="1:13" s="152" customFormat="1" ht="47.25">
      <c r="A1329" s="140" t="s">
        <v>730</v>
      </c>
      <c r="B1329" s="141" t="s">
        <v>1771</v>
      </c>
      <c r="C1329" s="142">
        <v>2023</v>
      </c>
      <c r="D1329" s="141">
        <v>0.4</v>
      </c>
      <c r="E1329" s="141">
        <v>1</v>
      </c>
      <c r="F1329" s="141">
        <v>25</v>
      </c>
      <c r="G1329" s="67">
        <v>21616.57</v>
      </c>
      <c r="L1329" s="162"/>
      <c r="M1329" s="162"/>
    </row>
    <row r="1330" spans="1:13" s="152" customFormat="1" ht="63">
      <c r="A1330" s="140" t="s">
        <v>730</v>
      </c>
      <c r="B1330" s="141" t="s">
        <v>1772</v>
      </c>
      <c r="C1330" s="142">
        <v>2023</v>
      </c>
      <c r="D1330" s="141">
        <v>0.4</v>
      </c>
      <c r="E1330" s="141">
        <v>1</v>
      </c>
      <c r="F1330" s="141">
        <v>20</v>
      </c>
      <c r="G1330" s="67">
        <v>36875.370000000003</v>
      </c>
      <c r="L1330" s="162"/>
      <c r="M1330" s="162"/>
    </row>
    <row r="1331" spans="1:13" s="152" customFormat="1" ht="63">
      <c r="A1331" s="140" t="s">
        <v>730</v>
      </c>
      <c r="B1331" s="141" t="s">
        <v>1773</v>
      </c>
      <c r="C1331" s="142">
        <v>2023</v>
      </c>
      <c r="D1331" s="141">
        <v>0.4</v>
      </c>
      <c r="E1331" s="141">
        <v>1</v>
      </c>
      <c r="F1331" s="141">
        <v>15</v>
      </c>
      <c r="G1331" s="67">
        <v>87162.18</v>
      </c>
      <c r="L1331" s="162"/>
      <c r="M1331" s="162"/>
    </row>
    <row r="1332" spans="1:13" s="152" customFormat="1" ht="47.25">
      <c r="A1332" s="140" t="s">
        <v>729</v>
      </c>
      <c r="B1332" s="141" t="s">
        <v>1774</v>
      </c>
      <c r="C1332" s="142">
        <v>2023</v>
      </c>
      <c r="D1332" s="141">
        <v>0.4</v>
      </c>
      <c r="E1332" s="141">
        <v>1</v>
      </c>
      <c r="F1332" s="141">
        <v>0.2</v>
      </c>
      <c r="G1332" s="67">
        <v>21472.95</v>
      </c>
      <c r="L1332" s="162"/>
      <c r="M1332" s="162"/>
    </row>
    <row r="1333" spans="1:13" s="152" customFormat="1" ht="78.75">
      <c r="A1333" s="140" t="s">
        <v>730</v>
      </c>
      <c r="B1333" s="141" t="s">
        <v>1775</v>
      </c>
      <c r="C1333" s="142">
        <v>2023</v>
      </c>
      <c r="D1333" s="141">
        <v>0.4</v>
      </c>
      <c r="E1333" s="141">
        <v>1</v>
      </c>
      <c r="F1333" s="141">
        <v>15</v>
      </c>
      <c r="G1333" s="67">
        <v>36177.379999999997</v>
      </c>
      <c r="L1333" s="162"/>
      <c r="M1333" s="162"/>
    </row>
    <row r="1334" spans="1:13" s="152" customFormat="1" ht="63">
      <c r="A1334" s="140" t="s">
        <v>729</v>
      </c>
      <c r="B1334" s="141" t="s">
        <v>1777</v>
      </c>
      <c r="C1334" s="142">
        <v>2023</v>
      </c>
      <c r="D1334" s="141">
        <v>0.4</v>
      </c>
      <c r="E1334" s="141">
        <v>1</v>
      </c>
      <c r="F1334" s="141">
        <v>3</v>
      </c>
      <c r="G1334" s="67">
        <v>10755.43</v>
      </c>
      <c r="L1334" s="162"/>
      <c r="M1334" s="162"/>
    </row>
    <row r="1335" spans="1:13" s="152" customFormat="1" ht="47.25">
      <c r="A1335" s="140" t="s">
        <v>730</v>
      </c>
      <c r="B1335" s="141" t="s">
        <v>1779</v>
      </c>
      <c r="C1335" s="142">
        <v>2023</v>
      </c>
      <c r="D1335" s="141">
        <v>0.4</v>
      </c>
      <c r="E1335" s="141">
        <v>1</v>
      </c>
      <c r="F1335" s="141">
        <v>28</v>
      </c>
      <c r="G1335" s="67">
        <v>27507.31</v>
      </c>
      <c r="L1335" s="162"/>
      <c r="M1335" s="162"/>
    </row>
    <row r="1336" spans="1:13" s="152" customFormat="1" ht="63">
      <c r="A1336" s="140" t="s">
        <v>730</v>
      </c>
      <c r="B1336" s="141" t="s">
        <v>1780</v>
      </c>
      <c r="C1336" s="142">
        <v>2023</v>
      </c>
      <c r="D1336" s="141">
        <v>0.4</v>
      </c>
      <c r="E1336" s="141">
        <v>1</v>
      </c>
      <c r="F1336" s="141">
        <v>30</v>
      </c>
      <c r="G1336" s="67">
        <v>37395.300000000003</v>
      </c>
      <c r="L1336" s="162"/>
      <c r="M1336" s="162"/>
    </row>
    <row r="1337" spans="1:13" s="152" customFormat="1" ht="63">
      <c r="A1337" s="140" t="s">
        <v>730</v>
      </c>
      <c r="B1337" s="141" t="s">
        <v>1781</v>
      </c>
      <c r="C1337" s="142">
        <v>2023</v>
      </c>
      <c r="D1337" s="141">
        <v>0.4</v>
      </c>
      <c r="E1337" s="141">
        <v>1</v>
      </c>
      <c r="F1337" s="141">
        <v>25</v>
      </c>
      <c r="G1337" s="67">
        <v>29218.720000000001</v>
      </c>
      <c r="L1337" s="162"/>
      <c r="M1337" s="162"/>
    </row>
    <row r="1338" spans="1:13" s="152" customFormat="1" ht="63">
      <c r="A1338" s="140" t="s">
        <v>730</v>
      </c>
      <c r="B1338" s="141" t="s">
        <v>1782</v>
      </c>
      <c r="C1338" s="142">
        <v>2023</v>
      </c>
      <c r="D1338" s="141">
        <v>0.4</v>
      </c>
      <c r="E1338" s="141">
        <v>1</v>
      </c>
      <c r="F1338" s="141">
        <v>25</v>
      </c>
      <c r="G1338" s="67">
        <v>37632.76</v>
      </c>
      <c r="L1338" s="162"/>
      <c r="M1338" s="162"/>
    </row>
    <row r="1339" spans="1:13" s="152" customFormat="1" ht="63">
      <c r="A1339" s="140" t="s">
        <v>729</v>
      </c>
      <c r="B1339" s="141" t="s">
        <v>1783</v>
      </c>
      <c r="C1339" s="142">
        <v>2023</v>
      </c>
      <c r="D1339" s="141">
        <v>0.4</v>
      </c>
      <c r="E1339" s="141">
        <v>1</v>
      </c>
      <c r="F1339" s="150">
        <v>15</v>
      </c>
      <c r="G1339" s="67">
        <v>32520.09</v>
      </c>
      <c r="L1339" s="162"/>
      <c r="M1339" s="162"/>
    </row>
    <row r="1340" spans="1:13" s="152" customFormat="1" ht="63">
      <c r="A1340" s="140" t="s">
        <v>730</v>
      </c>
      <c r="B1340" s="141" t="s">
        <v>1784</v>
      </c>
      <c r="C1340" s="142">
        <v>2023</v>
      </c>
      <c r="D1340" s="141">
        <v>0.4</v>
      </c>
      <c r="E1340" s="141">
        <v>1</v>
      </c>
      <c r="F1340" s="150">
        <v>15</v>
      </c>
      <c r="G1340" s="67">
        <v>36442.67</v>
      </c>
      <c r="L1340" s="162"/>
      <c r="M1340" s="162"/>
    </row>
    <row r="1341" spans="1:13" s="152" customFormat="1" ht="63">
      <c r="A1341" s="140" t="s">
        <v>730</v>
      </c>
      <c r="B1341" s="141" t="s">
        <v>1785</v>
      </c>
      <c r="C1341" s="142">
        <v>2023</v>
      </c>
      <c r="D1341" s="141">
        <v>0.4</v>
      </c>
      <c r="E1341" s="141">
        <v>1</v>
      </c>
      <c r="F1341" s="150">
        <v>7</v>
      </c>
      <c r="G1341" s="67">
        <v>36605.300000000003</v>
      </c>
      <c r="L1341" s="162"/>
      <c r="M1341" s="162"/>
    </row>
    <row r="1342" spans="1:13" s="152" customFormat="1" ht="31.5">
      <c r="A1342" s="140" t="s">
        <v>731</v>
      </c>
      <c r="B1342" s="141" t="s">
        <v>1787</v>
      </c>
      <c r="C1342" s="142">
        <v>2023</v>
      </c>
      <c r="D1342" s="141">
        <v>0.4</v>
      </c>
      <c r="E1342" s="141">
        <v>1</v>
      </c>
      <c r="F1342" s="150">
        <v>30</v>
      </c>
      <c r="G1342" s="67">
        <v>34635.69</v>
      </c>
      <c r="L1342" s="162"/>
      <c r="M1342" s="162"/>
    </row>
    <row r="1343" spans="1:13" s="152" customFormat="1" ht="47.25">
      <c r="A1343" s="140" t="s">
        <v>730</v>
      </c>
      <c r="B1343" s="141" t="s">
        <v>1789</v>
      </c>
      <c r="C1343" s="142">
        <v>2023</v>
      </c>
      <c r="D1343" s="141">
        <v>0.4</v>
      </c>
      <c r="E1343" s="141">
        <v>1</v>
      </c>
      <c r="F1343" s="150">
        <v>15</v>
      </c>
      <c r="G1343" s="67">
        <v>30918.47</v>
      </c>
      <c r="L1343" s="162"/>
      <c r="M1343" s="162"/>
    </row>
    <row r="1344" spans="1:13" s="152" customFormat="1" ht="47.25">
      <c r="A1344" s="140" t="s">
        <v>730</v>
      </c>
      <c r="B1344" s="141" t="s">
        <v>1791</v>
      </c>
      <c r="C1344" s="142">
        <v>2023</v>
      </c>
      <c r="D1344" s="141">
        <v>0.4</v>
      </c>
      <c r="E1344" s="141">
        <v>1</v>
      </c>
      <c r="F1344" s="150">
        <v>15</v>
      </c>
      <c r="G1344" s="67">
        <v>30918.47</v>
      </c>
      <c r="L1344" s="162"/>
      <c r="M1344" s="162"/>
    </row>
    <row r="1345" spans="1:13" s="152" customFormat="1" ht="31.5">
      <c r="A1345" s="140" t="s">
        <v>731</v>
      </c>
      <c r="B1345" s="141" t="s">
        <v>1792</v>
      </c>
      <c r="C1345" s="142">
        <v>2023</v>
      </c>
      <c r="D1345" s="141">
        <v>0.4</v>
      </c>
      <c r="E1345" s="141">
        <v>1</v>
      </c>
      <c r="F1345" s="150">
        <v>142</v>
      </c>
      <c r="G1345" s="67">
        <v>59560.92</v>
      </c>
      <c r="L1345" s="162"/>
      <c r="M1345" s="162"/>
    </row>
    <row r="1346" spans="1:13" s="152" customFormat="1" ht="63">
      <c r="A1346" s="140" t="s">
        <v>730</v>
      </c>
      <c r="B1346" s="141" t="s">
        <v>1793</v>
      </c>
      <c r="C1346" s="142">
        <v>2023</v>
      </c>
      <c r="D1346" s="141">
        <v>0.4</v>
      </c>
      <c r="E1346" s="141">
        <v>1</v>
      </c>
      <c r="F1346" s="150">
        <v>15</v>
      </c>
      <c r="G1346" s="67">
        <v>36447.339999999997</v>
      </c>
      <c r="L1346" s="162"/>
      <c r="M1346" s="162"/>
    </row>
    <row r="1347" spans="1:13" s="152" customFormat="1" ht="31.5">
      <c r="A1347" s="140" t="s">
        <v>731</v>
      </c>
      <c r="B1347" s="141" t="s">
        <v>1794</v>
      </c>
      <c r="C1347" s="142">
        <v>2023</v>
      </c>
      <c r="D1347" s="141">
        <v>0.4</v>
      </c>
      <c r="E1347" s="141">
        <v>1</v>
      </c>
      <c r="F1347" s="150">
        <v>8</v>
      </c>
      <c r="G1347" s="67">
        <v>33243.699999999997</v>
      </c>
      <c r="L1347" s="162"/>
      <c r="M1347" s="162"/>
    </row>
    <row r="1348" spans="1:13" s="152" customFormat="1" ht="47.25">
      <c r="A1348" s="140" t="s">
        <v>729</v>
      </c>
      <c r="B1348" s="141" t="s">
        <v>1795</v>
      </c>
      <c r="C1348" s="142">
        <v>2023</v>
      </c>
      <c r="D1348" s="141">
        <v>0.4</v>
      </c>
      <c r="E1348" s="141">
        <v>1</v>
      </c>
      <c r="F1348" s="150">
        <v>5</v>
      </c>
      <c r="G1348" s="67">
        <v>24388.400000000001</v>
      </c>
      <c r="L1348" s="162"/>
      <c r="M1348" s="162"/>
    </row>
    <row r="1349" spans="1:13" s="152" customFormat="1" ht="31.5">
      <c r="A1349" s="140" t="s">
        <v>731</v>
      </c>
      <c r="B1349" s="141" t="s">
        <v>1796</v>
      </c>
      <c r="C1349" s="142">
        <v>2023</v>
      </c>
      <c r="D1349" s="141">
        <v>0.4</v>
      </c>
      <c r="E1349" s="141">
        <v>1</v>
      </c>
      <c r="F1349" s="150">
        <v>50</v>
      </c>
      <c r="G1349" s="67">
        <v>31847.47</v>
      </c>
      <c r="L1349" s="162"/>
      <c r="M1349" s="162"/>
    </row>
    <row r="1350" spans="1:13" s="152" customFormat="1" ht="63">
      <c r="A1350" s="140" t="s">
        <v>730</v>
      </c>
      <c r="B1350" s="141" t="s">
        <v>1797</v>
      </c>
      <c r="C1350" s="142">
        <v>2023</v>
      </c>
      <c r="D1350" s="141">
        <v>0.4</v>
      </c>
      <c r="E1350" s="141">
        <v>1</v>
      </c>
      <c r="F1350" s="150">
        <v>15</v>
      </c>
      <c r="G1350" s="67">
        <v>34349.49</v>
      </c>
      <c r="L1350" s="162"/>
      <c r="M1350" s="162"/>
    </row>
    <row r="1351" spans="1:13" s="152" customFormat="1" ht="47.25">
      <c r="A1351" s="140" t="s">
        <v>729</v>
      </c>
      <c r="B1351" s="141" t="s">
        <v>1799</v>
      </c>
      <c r="C1351" s="142">
        <v>2023</v>
      </c>
      <c r="D1351" s="141">
        <v>0.4</v>
      </c>
      <c r="E1351" s="141">
        <v>1</v>
      </c>
      <c r="F1351" s="150">
        <v>3</v>
      </c>
      <c r="G1351" s="67">
        <v>10765.1</v>
      </c>
      <c r="L1351" s="162"/>
      <c r="M1351" s="162"/>
    </row>
    <row r="1352" spans="1:13" s="152" customFormat="1" ht="47.25">
      <c r="A1352" s="140" t="s">
        <v>729</v>
      </c>
      <c r="B1352" s="141" t="s">
        <v>1800</v>
      </c>
      <c r="C1352" s="142">
        <v>2023</v>
      </c>
      <c r="D1352" s="141">
        <v>0.4</v>
      </c>
      <c r="E1352" s="141">
        <v>1</v>
      </c>
      <c r="F1352" s="150">
        <v>2</v>
      </c>
      <c r="G1352" s="67">
        <v>23543.15</v>
      </c>
      <c r="L1352" s="162"/>
      <c r="M1352" s="162"/>
    </row>
    <row r="1353" spans="1:13" s="152" customFormat="1" ht="63">
      <c r="A1353" s="140" t="s">
        <v>729</v>
      </c>
      <c r="B1353" s="141" t="s">
        <v>1802</v>
      </c>
      <c r="C1353" s="142">
        <v>2023</v>
      </c>
      <c r="D1353" s="141">
        <v>0.4</v>
      </c>
      <c r="E1353" s="141">
        <v>1</v>
      </c>
      <c r="F1353" s="150">
        <v>2</v>
      </c>
      <c r="G1353" s="67">
        <v>10765.1</v>
      </c>
      <c r="L1353" s="162"/>
      <c r="M1353" s="162"/>
    </row>
    <row r="1354" spans="1:13" s="152" customFormat="1" ht="63">
      <c r="A1354" s="140" t="s">
        <v>729</v>
      </c>
      <c r="B1354" s="141" t="s">
        <v>1804</v>
      </c>
      <c r="C1354" s="142">
        <v>2023</v>
      </c>
      <c r="D1354" s="141">
        <v>0.4</v>
      </c>
      <c r="E1354" s="141">
        <v>1</v>
      </c>
      <c r="F1354" s="150">
        <v>3.5</v>
      </c>
      <c r="G1354" s="67">
        <v>10765.1</v>
      </c>
      <c r="L1354" s="162"/>
      <c r="M1354" s="162"/>
    </row>
    <row r="1355" spans="1:13" s="152" customFormat="1" ht="63">
      <c r="A1355" s="140" t="s">
        <v>730</v>
      </c>
      <c r="B1355" s="141" t="s">
        <v>1805</v>
      </c>
      <c r="C1355" s="142">
        <v>2023</v>
      </c>
      <c r="D1355" s="141">
        <v>0.4</v>
      </c>
      <c r="E1355" s="141">
        <v>1</v>
      </c>
      <c r="F1355" s="150">
        <v>15</v>
      </c>
      <c r="G1355" s="67">
        <v>35998.49</v>
      </c>
      <c r="L1355" s="162"/>
      <c r="M1355" s="162"/>
    </row>
    <row r="1356" spans="1:13" s="152" customFormat="1" ht="47.25">
      <c r="A1356" s="140" t="s">
        <v>729</v>
      </c>
      <c r="B1356" s="141" t="s">
        <v>1806</v>
      </c>
      <c r="C1356" s="142">
        <v>2023</v>
      </c>
      <c r="D1356" s="141">
        <v>0.4</v>
      </c>
      <c r="E1356" s="141">
        <v>1</v>
      </c>
      <c r="F1356" s="150">
        <v>3</v>
      </c>
      <c r="G1356" s="67">
        <v>17947.32</v>
      </c>
      <c r="L1356" s="162"/>
      <c r="M1356" s="162"/>
    </row>
    <row r="1357" spans="1:13" s="152" customFormat="1" ht="31.5">
      <c r="A1357" s="140" t="s">
        <v>731</v>
      </c>
      <c r="B1357" s="141" t="s">
        <v>1808</v>
      </c>
      <c r="C1357" s="142">
        <v>2023</v>
      </c>
      <c r="D1357" s="141">
        <v>0.4</v>
      </c>
      <c r="E1357" s="141">
        <v>1</v>
      </c>
      <c r="F1357" s="150">
        <v>30</v>
      </c>
      <c r="G1357" s="67">
        <v>34300.32</v>
      </c>
      <c r="L1357" s="162"/>
      <c r="M1357" s="162"/>
    </row>
    <row r="1358" spans="1:13" s="152" customFormat="1" ht="63">
      <c r="A1358" s="140" t="s">
        <v>729</v>
      </c>
      <c r="B1358" s="141" t="s">
        <v>1810</v>
      </c>
      <c r="C1358" s="142">
        <v>2023</v>
      </c>
      <c r="D1358" s="141">
        <v>0.4</v>
      </c>
      <c r="E1358" s="141">
        <v>1</v>
      </c>
      <c r="F1358" s="150">
        <v>3</v>
      </c>
      <c r="G1358" s="67">
        <v>26036.32</v>
      </c>
      <c r="L1358" s="162"/>
      <c r="M1358" s="162"/>
    </row>
    <row r="1359" spans="1:13" s="152" customFormat="1" ht="47.25">
      <c r="A1359" s="140" t="s">
        <v>731</v>
      </c>
      <c r="B1359" s="141" t="s">
        <v>1811</v>
      </c>
      <c r="C1359" s="142">
        <v>2023</v>
      </c>
      <c r="D1359" s="141">
        <v>0.4</v>
      </c>
      <c r="E1359" s="141">
        <v>1</v>
      </c>
      <c r="F1359" s="150">
        <v>100</v>
      </c>
      <c r="G1359" s="67">
        <v>38809.14</v>
      </c>
      <c r="L1359" s="162"/>
      <c r="M1359" s="162"/>
    </row>
    <row r="1360" spans="1:13" s="152" customFormat="1" ht="31.5">
      <c r="A1360" s="140" t="s">
        <v>731</v>
      </c>
      <c r="B1360" s="141" t="s">
        <v>1812</v>
      </c>
      <c r="C1360" s="142">
        <v>2023</v>
      </c>
      <c r="D1360" s="141">
        <v>0.4</v>
      </c>
      <c r="E1360" s="141">
        <v>1</v>
      </c>
      <c r="F1360" s="150">
        <v>50</v>
      </c>
      <c r="G1360" s="67">
        <v>32034.84</v>
      </c>
      <c r="L1360" s="162"/>
      <c r="M1360" s="162"/>
    </row>
    <row r="1361" spans="1:13" s="152" customFormat="1" ht="47.25">
      <c r="A1361" s="140" t="s">
        <v>835</v>
      </c>
      <c r="B1361" s="141" t="s">
        <v>826</v>
      </c>
      <c r="C1361" s="141">
        <v>2021</v>
      </c>
      <c r="D1361" s="141">
        <v>6</v>
      </c>
      <c r="E1361" s="141">
        <v>60</v>
      </c>
      <c r="F1361" s="141">
        <v>93</v>
      </c>
      <c r="G1361" s="67">
        <v>95511.88</v>
      </c>
      <c r="L1361" s="162"/>
      <c r="M1361" s="162"/>
    </row>
    <row r="1362" spans="1:13" s="152" customFormat="1" ht="47.25">
      <c r="A1362" s="145" t="s">
        <v>55</v>
      </c>
      <c r="B1362" s="141" t="s">
        <v>833</v>
      </c>
      <c r="C1362" s="141">
        <v>2021</v>
      </c>
      <c r="D1362" s="141">
        <v>0.4</v>
      </c>
      <c r="E1362" s="141">
        <v>1</v>
      </c>
      <c r="F1362" s="141">
        <v>70</v>
      </c>
      <c r="G1362" s="67">
        <v>5225.42</v>
      </c>
      <c r="L1362" s="162"/>
      <c r="M1362" s="162"/>
    </row>
    <row r="1363" spans="1:13" s="152" customFormat="1" ht="31.5">
      <c r="A1363" s="145" t="s">
        <v>55</v>
      </c>
      <c r="B1363" s="141" t="s">
        <v>824</v>
      </c>
      <c r="C1363" s="141">
        <v>2021</v>
      </c>
      <c r="D1363" s="141">
        <v>0.4</v>
      </c>
      <c r="E1363" s="141">
        <v>2</v>
      </c>
      <c r="F1363" s="141">
        <v>638</v>
      </c>
      <c r="G1363" s="67">
        <v>176925.35</v>
      </c>
      <c r="L1363" s="162"/>
      <c r="M1363" s="162"/>
    </row>
    <row r="1364" spans="1:13" s="152" customFormat="1" ht="78.75">
      <c r="A1364" s="140" t="s">
        <v>1388</v>
      </c>
      <c r="B1364" s="141" t="s">
        <v>974</v>
      </c>
      <c r="C1364" s="141">
        <v>2022</v>
      </c>
      <c r="D1364" s="141">
        <v>0.4</v>
      </c>
      <c r="E1364" s="141">
        <v>115</v>
      </c>
      <c r="F1364" s="141">
        <v>180</v>
      </c>
      <c r="G1364" s="68">
        <v>0</v>
      </c>
      <c r="L1364" s="162"/>
      <c r="M1364" s="162"/>
    </row>
    <row r="1365" spans="1:13" s="152" customFormat="1" ht="31.5">
      <c r="A1365" s="140" t="s">
        <v>1389</v>
      </c>
      <c r="B1365" s="141" t="s">
        <v>956</v>
      </c>
      <c r="C1365" s="141">
        <v>2022</v>
      </c>
      <c r="D1365" s="141">
        <v>10</v>
      </c>
      <c r="E1365" s="141">
        <v>25</v>
      </c>
      <c r="F1365" s="141">
        <v>25</v>
      </c>
      <c r="G1365" s="68">
        <v>0</v>
      </c>
      <c r="L1365" s="162"/>
      <c r="M1365" s="162"/>
    </row>
    <row r="1366" spans="1:13" s="152" customFormat="1" ht="63">
      <c r="A1366" s="140" t="s">
        <v>1390</v>
      </c>
      <c r="B1366" s="141" t="s">
        <v>977</v>
      </c>
      <c r="C1366" s="141">
        <v>2022</v>
      </c>
      <c r="D1366" s="141">
        <v>0.4</v>
      </c>
      <c r="E1366" s="141">
        <v>36</v>
      </c>
      <c r="F1366" s="141">
        <v>50</v>
      </c>
      <c r="G1366" s="68">
        <v>0</v>
      </c>
      <c r="L1366" s="162"/>
      <c r="M1366" s="162"/>
    </row>
    <row r="1367" spans="1:13" s="152" customFormat="1" ht="63">
      <c r="A1367" s="140" t="s">
        <v>1388</v>
      </c>
      <c r="B1367" s="141" t="s">
        <v>993</v>
      </c>
      <c r="C1367" s="141">
        <v>2022</v>
      </c>
      <c r="D1367" s="141">
        <v>0.4</v>
      </c>
      <c r="E1367" s="141">
        <v>50</v>
      </c>
      <c r="F1367" s="141">
        <v>200</v>
      </c>
      <c r="G1367" s="67">
        <v>0</v>
      </c>
      <c r="L1367" s="162"/>
      <c r="M1367" s="162"/>
    </row>
    <row r="1368" spans="1:13" s="152" customFormat="1" ht="63">
      <c r="A1368" s="140" t="s">
        <v>1391</v>
      </c>
      <c r="B1368" s="141" t="s">
        <v>995</v>
      </c>
      <c r="C1368" s="141">
        <v>2022</v>
      </c>
      <c r="D1368" s="141">
        <v>0.4</v>
      </c>
      <c r="E1368" s="141">
        <v>34</v>
      </c>
      <c r="F1368" s="141">
        <v>127.8</v>
      </c>
      <c r="G1368" s="67">
        <v>0</v>
      </c>
      <c r="L1368" s="162"/>
      <c r="M1368" s="162"/>
    </row>
    <row r="1369" spans="1:13" s="152" customFormat="1" ht="31.5">
      <c r="A1369" s="140" t="s">
        <v>1840</v>
      </c>
      <c r="B1369" s="141" t="s">
        <v>1497</v>
      </c>
      <c r="C1369" s="142">
        <v>2023</v>
      </c>
      <c r="D1369" s="141">
        <v>10</v>
      </c>
      <c r="E1369" s="141">
        <v>45</v>
      </c>
      <c r="F1369" s="141">
        <v>15</v>
      </c>
      <c r="G1369" s="74">
        <v>172500</v>
      </c>
      <c r="L1369" s="162"/>
      <c r="M1369" s="162"/>
    </row>
    <row r="1370" spans="1:13" s="152" customFormat="1" ht="47.25">
      <c r="A1370" s="140" t="s">
        <v>1390</v>
      </c>
      <c r="B1370" s="141" t="s">
        <v>1607</v>
      </c>
      <c r="C1370" s="142">
        <v>2023</v>
      </c>
      <c r="D1370" s="141">
        <v>6</v>
      </c>
      <c r="E1370" s="141">
        <v>62</v>
      </c>
      <c r="F1370" s="141">
        <v>329</v>
      </c>
      <c r="G1370" s="74">
        <v>413327</v>
      </c>
      <c r="L1370" s="162"/>
      <c r="M1370" s="162"/>
    </row>
    <row r="1371" spans="1:13" s="152" customFormat="1" ht="63">
      <c r="A1371" s="140" t="s">
        <v>1389</v>
      </c>
      <c r="B1371" s="141" t="s">
        <v>1413</v>
      </c>
      <c r="C1371" s="142">
        <v>2023</v>
      </c>
      <c r="D1371" s="141">
        <v>0.4</v>
      </c>
      <c r="E1371" s="141">
        <v>14</v>
      </c>
      <c r="F1371" s="150">
        <v>120</v>
      </c>
      <c r="G1371" s="74">
        <v>70000</v>
      </c>
      <c r="L1371" s="162"/>
      <c r="M1371" s="162"/>
    </row>
    <row r="1372" spans="1:13" s="152" customFormat="1" ht="47.25">
      <c r="A1372" s="140" t="s">
        <v>1389</v>
      </c>
      <c r="B1372" s="141" t="s">
        <v>1603</v>
      </c>
      <c r="C1372" s="142">
        <v>2023</v>
      </c>
      <c r="D1372" s="141">
        <v>0.4</v>
      </c>
      <c r="E1372" s="141">
        <v>35</v>
      </c>
      <c r="F1372" s="150">
        <v>115</v>
      </c>
      <c r="G1372" s="74">
        <v>175000</v>
      </c>
      <c r="L1372" s="162"/>
      <c r="M1372" s="162"/>
    </row>
    <row r="1373" spans="1:13" s="152" customFormat="1" ht="47.25">
      <c r="A1373" s="140" t="s">
        <v>1841</v>
      </c>
      <c r="B1373" s="141" t="s">
        <v>1696</v>
      </c>
      <c r="C1373" s="142">
        <v>2023</v>
      </c>
      <c r="D1373" s="141">
        <v>0.4</v>
      </c>
      <c r="E1373" s="141">
        <v>100</v>
      </c>
      <c r="F1373" s="150">
        <v>21.25</v>
      </c>
      <c r="G1373" s="144">
        <v>808333.33</v>
      </c>
      <c r="L1373" s="162"/>
      <c r="M1373" s="162"/>
    </row>
    <row r="1374" spans="1:13" s="152" customFormat="1">
      <c r="A1374" s="154"/>
      <c r="B1374" s="155"/>
      <c r="C1374" s="155"/>
      <c r="D1374" s="155"/>
      <c r="E1374" s="155"/>
      <c r="F1374" s="155"/>
      <c r="G1374" s="69"/>
      <c r="L1374" s="162"/>
      <c r="M1374" s="162"/>
    </row>
    <row r="1375" spans="1:13" s="152" customFormat="1">
      <c r="A1375" s="154"/>
      <c r="B1375" s="155"/>
      <c r="C1375" s="155"/>
      <c r="D1375" s="155"/>
      <c r="E1375" s="155"/>
      <c r="F1375" s="155"/>
      <c r="G1375" s="69"/>
      <c r="L1375" s="162"/>
      <c r="M1375" s="162"/>
    </row>
    <row r="1376" spans="1:13" s="152" customFormat="1">
      <c r="A1376" s="154"/>
      <c r="B1376" s="155"/>
      <c r="C1376" s="155"/>
      <c r="D1376" s="155"/>
      <c r="E1376" s="155"/>
      <c r="F1376" s="155"/>
      <c r="G1376" s="69"/>
      <c r="L1376" s="162"/>
      <c r="M1376" s="162"/>
    </row>
    <row r="1377" spans="1:13" s="152" customFormat="1">
      <c r="A1377" s="83"/>
      <c r="B1377" s="83"/>
      <c r="C1377" s="83"/>
      <c r="D1377" s="83"/>
      <c r="E1377" s="83"/>
      <c r="F1377" s="83"/>
      <c r="G1377" s="83"/>
      <c r="L1377" s="162"/>
      <c r="M1377" s="162"/>
    </row>
    <row r="1378" spans="1:13" s="152" customFormat="1">
      <c r="A1378" s="83"/>
      <c r="B1378" s="156" t="s">
        <v>357</v>
      </c>
      <c r="C1378" s="83"/>
      <c r="D1378" s="83"/>
      <c r="E1378" s="83"/>
      <c r="F1378" s="83"/>
      <c r="G1378" s="83"/>
      <c r="L1378" s="162"/>
      <c r="M1378" s="162"/>
    </row>
    <row r="1379" spans="1:13" s="152" customFormat="1">
      <c r="A1379" s="83"/>
      <c r="B1379" s="156" t="s">
        <v>358</v>
      </c>
      <c r="C1379" s="83"/>
      <c r="D1379" s="83"/>
      <c r="E1379" s="83"/>
      <c r="F1379" s="84"/>
      <c r="G1379" s="79" t="s">
        <v>359</v>
      </c>
      <c r="L1379" s="162"/>
      <c r="M1379" s="162"/>
    </row>
    <row r="1380" spans="1:13" s="152" customFormat="1">
      <c r="A1380" s="83"/>
      <c r="B1380" s="156" t="s">
        <v>360</v>
      </c>
      <c r="C1380" s="83"/>
      <c r="D1380" s="83"/>
      <c r="E1380" s="83"/>
      <c r="F1380" s="83"/>
      <c r="G1380" s="83"/>
      <c r="L1380" s="162"/>
      <c r="M1380" s="162"/>
    </row>
    <row r="1381" spans="1:13" s="152" customFormat="1">
      <c r="A1381" s="83"/>
      <c r="B1381" s="156" t="s">
        <v>361</v>
      </c>
      <c r="C1381" s="83"/>
      <c r="D1381" s="83"/>
      <c r="E1381" s="83"/>
      <c r="F1381" s="83"/>
      <c r="G1381" s="83"/>
      <c r="L1381" s="162"/>
      <c r="M1381" s="162"/>
    </row>
    <row r="1382" spans="1:13" s="152" customFormat="1">
      <c r="A1382" s="157"/>
      <c r="B1382" s="156" t="s">
        <v>362</v>
      </c>
      <c r="C1382" s="83"/>
      <c r="D1382" s="83"/>
      <c r="E1382" s="83"/>
      <c r="F1382" s="83"/>
      <c r="G1382" s="83"/>
      <c r="L1382" s="162"/>
      <c r="M1382" s="162"/>
    </row>
    <row r="1383" spans="1:13" s="152" customFormat="1">
      <c r="A1383" s="157"/>
      <c r="B1383" s="83"/>
      <c r="C1383" s="83"/>
      <c r="D1383" s="83"/>
      <c r="E1383" s="83"/>
      <c r="F1383" s="83"/>
      <c r="G1383" s="83"/>
      <c r="L1383" s="162"/>
      <c r="M1383" s="162"/>
    </row>
  </sheetData>
  <autoFilter ref="A5:T5"/>
  <mergeCells count="9">
    <mergeCell ref="F1:G1"/>
    <mergeCell ref="A2:G2"/>
    <mergeCell ref="A4:A5"/>
    <mergeCell ref="B4:B5"/>
    <mergeCell ref="C4:C5"/>
    <mergeCell ref="D4:D5"/>
    <mergeCell ref="E4:E5"/>
    <mergeCell ref="G4:G5"/>
    <mergeCell ref="F4:F5"/>
  </mergeCells>
  <dataValidations count="2">
    <dataValidation type="decimal" allowBlank="1" showErrorMessage="1" errorTitle="Ошибка" error="Допускается ввод только неотрицательных чисел!" sqref="E246:E289 E6:F9 E229:F231 E232:E233 F403:F404 F335 E10:E41 G6:G41 E235:E237 F232:F237 E239:F245 G229:G289 F246:F310 F358:F399 F1371:F1376 E1369:G1370 G414:G415 F10:F228 F406:F1368 G421:G627 G403:G412 G189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G306:G308 G296:G301 B296:B307 B677:B680 G652 B652 G661:G674 B661:B663 B47 G45 B45 G311:G357 B6:B41 G48:G156 G680:G1361 G400:G402 B228:B289 B682:B1376 G1363:G1368 G1374:G1376 G413 B309:B627 G158:G188 G190:G227">
      <formula1>900</formula1>
    </dataValidation>
  </dataValidations>
  <pageMargins left="0.78740157480314965" right="0.23622047244094491" top="0.35433070866141736" bottom="0.39370078740157483" header="0.31496062992125984" footer="0.31496062992125984"/>
  <pageSetup paperSize="9" scale="6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zoomScale="80" zoomScaleSheetLayoutView="80" workbookViewId="0">
      <selection activeCell="L7" sqref="L7"/>
    </sheetView>
  </sheetViews>
  <sheetFormatPr defaultRowHeight="12.75"/>
  <cols>
    <col min="1" max="1" width="6.140625" style="75" bestFit="1" customWidth="1"/>
    <col min="2" max="2" width="26.5703125" style="75" bestFit="1" customWidth="1"/>
    <col min="3" max="3" width="25.140625" style="75" bestFit="1" customWidth="1"/>
    <col min="4" max="4" width="19.5703125" style="75" bestFit="1" customWidth="1"/>
    <col min="5" max="5" width="22.5703125" style="75" bestFit="1" customWidth="1"/>
    <col min="6" max="6" width="17" style="75" customWidth="1"/>
    <col min="7" max="7" width="9.140625" style="76"/>
    <col min="8" max="16384" width="9.140625" style="75"/>
  </cols>
  <sheetData>
    <row r="1" spans="1:6" ht="29.25" customHeight="1">
      <c r="A1" s="111" t="s">
        <v>82</v>
      </c>
      <c r="B1" s="111"/>
      <c r="C1" s="111"/>
      <c r="D1" s="111"/>
      <c r="E1" s="111"/>
      <c r="F1" s="111"/>
    </row>
    <row r="2" spans="1:6" ht="58.5" customHeight="1">
      <c r="A2" s="110" t="s">
        <v>1393</v>
      </c>
      <c r="B2" s="110"/>
      <c r="C2" s="110"/>
      <c r="D2" s="110"/>
      <c r="E2" s="110"/>
      <c r="F2" s="110"/>
    </row>
    <row r="3" spans="1:6" ht="15">
      <c r="A3" s="109" t="s">
        <v>0</v>
      </c>
      <c r="B3" s="109" t="s">
        <v>1</v>
      </c>
      <c r="C3" s="109" t="s">
        <v>2</v>
      </c>
      <c r="D3" s="109"/>
      <c r="E3" s="109"/>
      <c r="F3" s="109" t="s">
        <v>3</v>
      </c>
    </row>
    <row r="4" spans="1:6" ht="60">
      <c r="A4" s="109"/>
      <c r="B4" s="109"/>
      <c r="C4" s="89" t="s">
        <v>46</v>
      </c>
      <c r="D4" s="89" t="s">
        <v>6</v>
      </c>
      <c r="E4" s="89" t="s">
        <v>45</v>
      </c>
      <c r="F4" s="109"/>
    </row>
    <row r="5" spans="1:6" ht="14.25">
      <c r="A5" s="90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</row>
    <row r="6" spans="1:6" ht="60">
      <c r="A6" s="89" t="s">
        <v>4</v>
      </c>
      <c r="B6" s="88" t="s">
        <v>434</v>
      </c>
      <c r="C6" s="87">
        <f>'Приложение 3'!C10</f>
        <v>17760.445</v>
      </c>
      <c r="D6" s="87">
        <v>364</v>
      </c>
      <c r="E6" s="87">
        <v>19236</v>
      </c>
      <c r="F6" s="87">
        <f>C6/D6</f>
        <v>48.792431318681317</v>
      </c>
    </row>
    <row r="7" spans="1:6" ht="60">
      <c r="A7" s="89" t="s">
        <v>5</v>
      </c>
      <c r="B7" s="88" t="s">
        <v>435</v>
      </c>
      <c r="C7" s="87">
        <f>C9+C8</f>
        <v>35666.146999999997</v>
      </c>
      <c r="D7" s="87">
        <f>D8+D9</f>
        <v>341</v>
      </c>
      <c r="E7" s="87">
        <f>E8+E9</f>
        <v>13188.46</v>
      </c>
      <c r="F7" s="87">
        <f>C7/D7</f>
        <v>104.5928064516129</v>
      </c>
    </row>
    <row r="8" spans="1:6" ht="195">
      <c r="A8" s="89" t="s">
        <v>436</v>
      </c>
      <c r="B8" s="88" t="s">
        <v>438</v>
      </c>
      <c r="C8" s="87">
        <f>'Приложение 3'!C11</f>
        <v>16833.073</v>
      </c>
      <c r="D8" s="87">
        <v>288</v>
      </c>
      <c r="E8" s="87">
        <v>4870</v>
      </c>
      <c r="F8" s="87">
        <f>C8/D8</f>
        <v>58.448170138888891</v>
      </c>
    </row>
    <row r="9" spans="1:6" ht="150">
      <c r="A9" s="89" t="s">
        <v>437</v>
      </c>
      <c r="B9" s="88" t="s">
        <v>439</v>
      </c>
      <c r="C9" s="87">
        <f>'Приложение 3'!C12</f>
        <v>18833.074000000001</v>
      </c>
      <c r="D9" s="87">
        <v>53</v>
      </c>
      <c r="E9" s="87">
        <v>8318.4599999999991</v>
      </c>
      <c r="F9" s="87">
        <f>C9/D9</f>
        <v>355.34101886792456</v>
      </c>
    </row>
    <row r="10" spans="1:6" ht="15">
      <c r="A10" s="85"/>
      <c r="B10" s="81"/>
      <c r="C10" s="86"/>
      <c r="D10" s="86"/>
      <c r="E10" s="86"/>
      <c r="F10" s="86"/>
    </row>
    <row r="11" spans="1:6" ht="15">
      <c r="A11" s="85"/>
      <c r="B11" s="81"/>
      <c r="C11" s="86"/>
      <c r="D11" s="86"/>
      <c r="E11" s="86"/>
      <c r="F11" s="86"/>
    </row>
    <row r="12" spans="1:6" ht="15">
      <c r="A12" s="85"/>
      <c r="B12" s="81"/>
      <c r="C12" s="86"/>
      <c r="D12" s="86"/>
      <c r="E12" s="86"/>
      <c r="F12" s="86"/>
    </row>
    <row r="13" spans="1:6" ht="50.25" customHeight="1">
      <c r="A13" s="110" t="s">
        <v>842</v>
      </c>
      <c r="B13" s="110"/>
      <c r="C13" s="110"/>
      <c r="D13" s="110"/>
      <c r="E13" s="110"/>
      <c r="F13" s="110"/>
    </row>
    <row r="14" spans="1:6" ht="15">
      <c r="A14" s="109" t="s">
        <v>0</v>
      </c>
      <c r="B14" s="109" t="s">
        <v>1</v>
      </c>
      <c r="C14" s="109" t="s">
        <v>2</v>
      </c>
      <c r="D14" s="109"/>
      <c r="E14" s="109"/>
      <c r="F14" s="109" t="s">
        <v>3</v>
      </c>
    </row>
    <row r="15" spans="1:6" ht="60">
      <c r="A15" s="109"/>
      <c r="B15" s="109"/>
      <c r="C15" s="89" t="s">
        <v>46</v>
      </c>
      <c r="D15" s="89" t="s">
        <v>6</v>
      </c>
      <c r="E15" s="89" t="s">
        <v>45</v>
      </c>
      <c r="F15" s="109"/>
    </row>
    <row r="16" spans="1:6" ht="14.25">
      <c r="A16" s="90">
        <v>1</v>
      </c>
      <c r="B16" s="90">
        <v>2</v>
      </c>
      <c r="C16" s="90">
        <v>3</v>
      </c>
      <c r="D16" s="90">
        <v>4</v>
      </c>
      <c r="E16" s="90">
        <v>5</v>
      </c>
      <c r="F16" s="90">
        <v>6</v>
      </c>
    </row>
    <row r="17" spans="1:6" ht="60">
      <c r="A17" s="89" t="s">
        <v>4</v>
      </c>
      <c r="B17" s="88" t="s">
        <v>434</v>
      </c>
      <c r="C17" s="87">
        <f>'Приложение 3'!D10</f>
        <v>12667.537480000001</v>
      </c>
      <c r="D17" s="87">
        <v>242</v>
      </c>
      <c r="E17" s="87">
        <v>21224</v>
      </c>
      <c r="F17" s="87">
        <f>C17/D17</f>
        <v>52.345196198347111</v>
      </c>
    </row>
    <row r="18" spans="1:6" ht="60">
      <c r="A18" s="89" t="s">
        <v>5</v>
      </c>
      <c r="B18" s="88" t="s">
        <v>435</v>
      </c>
      <c r="C18" s="87">
        <f>C19+C20</f>
        <v>31940.859100000001</v>
      </c>
      <c r="D18" s="87">
        <f>D19+D20</f>
        <v>401</v>
      </c>
      <c r="E18" s="87">
        <f>E19+E20</f>
        <v>16466</v>
      </c>
      <c r="F18" s="87">
        <f>C18/D18</f>
        <v>79.653015211970072</v>
      </c>
    </row>
    <row r="19" spans="1:6" ht="195">
      <c r="A19" s="89" t="s">
        <v>436</v>
      </c>
      <c r="B19" s="88" t="s">
        <v>438</v>
      </c>
      <c r="C19" s="87">
        <f>'Приложение 3'!D11</f>
        <v>15225.530630000001</v>
      </c>
      <c r="D19" s="87">
        <v>361</v>
      </c>
      <c r="E19" s="87">
        <v>5716</v>
      </c>
      <c r="F19" s="87">
        <f>C19/D19</f>
        <v>42.175985124653742</v>
      </c>
    </row>
    <row r="20" spans="1:6" ht="150">
      <c r="A20" s="89" t="s">
        <v>437</v>
      </c>
      <c r="B20" s="88" t="s">
        <v>439</v>
      </c>
      <c r="C20" s="87">
        <f>'Приложение 3'!D12</f>
        <v>16715.32847</v>
      </c>
      <c r="D20" s="87">
        <v>40</v>
      </c>
      <c r="E20" s="87">
        <v>10750</v>
      </c>
      <c r="F20" s="87">
        <f>C20/D20</f>
        <v>417.88321174999999</v>
      </c>
    </row>
    <row r="21" spans="1:6" ht="15">
      <c r="A21" s="85"/>
      <c r="B21" s="81"/>
      <c r="C21" s="86"/>
      <c r="D21" s="86"/>
      <c r="E21" s="86"/>
      <c r="F21" s="86"/>
    </row>
    <row r="22" spans="1:6" ht="15">
      <c r="A22" s="85"/>
      <c r="B22" s="81"/>
      <c r="C22" s="86"/>
      <c r="D22" s="86"/>
      <c r="E22" s="86"/>
      <c r="F22" s="86"/>
    </row>
    <row r="23" spans="1:6">
      <c r="A23" s="76"/>
      <c r="B23" s="76"/>
      <c r="C23" s="76"/>
      <c r="D23" s="76"/>
      <c r="E23" s="76"/>
      <c r="F23" s="76"/>
    </row>
    <row r="24" spans="1:6" ht="50.25" customHeight="1">
      <c r="A24" s="110" t="s">
        <v>440</v>
      </c>
      <c r="B24" s="110"/>
      <c r="C24" s="110"/>
      <c r="D24" s="110"/>
      <c r="E24" s="110"/>
      <c r="F24" s="110"/>
    </row>
    <row r="25" spans="1:6" ht="15">
      <c r="A25" s="109" t="s">
        <v>0</v>
      </c>
      <c r="B25" s="109" t="s">
        <v>1</v>
      </c>
      <c r="C25" s="109" t="s">
        <v>2</v>
      </c>
      <c r="D25" s="109"/>
      <c r="E25" s="109"/>
      <c r="F25" s="109" t="s">
        <v>3</v>
      </c>
    </row>
    <row r="26" spans="1:6" ht="60">
      <c r="A26" s="109"/>
      <c r="B26" s="109"/>
      <c r="C26" s="89" t="s">
        <v>46</v>
      </c>
      <c r="D26" s="89" t="s">
        <v>6</v>
      </c>
      <c r="E26" s="89" t="s">
        <v>45</v>
      </c>
      <c r="F26" s="109"/>
    </row>
    <row r="27" spans="1:6" ht="14.25">
      <c r="A27" s="90">
        <v>1</v>
      </c>
      <c r="B27" s="90">
        <v>2</v>
      </c>
      <c r="C27" s="90">
        <v>3</v>
      </c>
      <c r="D27" s="90">
        <v>4</v>
      </c>
      <c r="E27" s="90">
        <v>5</v>
      </c>
      <c r="F27" s="90">
        <v>6</v>
      </c>
    </row>
    <row r="28" spans="1:6" ht="60">
      <c r="A28" s="89" t="s">
        <v>4</v>
      </c>
      <c r="B28" s="88" t="s">
        <v>434</v>
      </c>
      <c r="C28" s="87">
        <f>'Приложение 3'!E10</f>
        <v>12753.544099999999</v>
      </c>
      <c r="D28" s="87">
        <v>443</v>
      </c>
      <c r="E28" s="87">
        <v>25650</v>
      </c>
      <c r="F28" s="87">
        <f>C28/D28</f>
        <v>28.789038600451466</v>
      </c>
    </row>
    <row r="29" spans="1:6" ht="60">
      <c r="A29" s="89" t="s">
        <v>5</v>
      </c>
      <c r="B29" s="88" t="s">
        <v>435</v>
      </c>
      <c r="C29" s="87">
        <f>C30+C31</f>
        <v>27341.29362</v>
      </c>
      <c r="D29" s="87">
        <f>D30+D31</f>
        <v>241</v>
      </c>
      <c r="E29" s="87">
        <f>E30+E31</f>
        <v>11456.49</v>
      </c>
      <c r="F29" s="87">
        <f>C29/D29</f>
        <v>113.44935112033195</v>
      </c>
    </row>
    <row r="30" spans="1:6" ht="195">
      <c r="A30" s="89" t="s">
        <v>436</v>
      </c>
      <c r="B30" s="88" t="s">
        <v>438</v>
      </c>
      <c r="C30" s="87">
        <f>'Приложение 3'!E11</f>
        <v>13670.64681</v>
      </c>
      <c r="D30" s="87">
        <v>220</v>
      </c>
      <c r="E30" s="87">
        <v>5452.66</v>
      </c>
      <c r="F30" s="87">
        <f>C30/D30</f>
        <v>62.139303681818184</v>
      </c>
    </row>
    <row r="31" spans="1:6" ht="150">
      <c r="A31" s="89" t="s">
        <v>437</v>
      </c>
      <c r="B31" s="88" t="s">
        <v>439</v>
      </c>
      <c r="C31" s="87">
        <f>'Приложение 3'!E12</f>
        <v>13670.64681</v>
      </c>
      <c r="D31" s="87">
        <v>21</v>
      </c>
      <c r="E31" s="87">
        <v>6003.83</v>
      </c>
      <c r="F31" s="87">
        <f>C31/D31</f>
        <v>650.98318142857147</v>
      </c>
    </row>
    <row r="32" spans="1:6" ht="15">
      <c r="A32" s="85"/>
      <c r="B32" s="81"/>
      <c r="C32" s="86"/>
      <c r="D32" s="86"/>
      <c r="E32" s="86"/>
      <c r="F32" s="86"/>
    </row>
    <row r="33" spans="1:9" ht="15">
      <c r="A33" s="85"/>
      <c r="B33" s="81"/>
      <c r="C33" s="86"/>
      <c r="D33" s="86"/>
      <c r="E33" s="86"/>
      <c r="F33" s="86"/>
    </row>
    <row r="34" spans="1:9" ht="15">
      <c r="A34" s="85"/>
      <c r="B34" s="81"/>
      <c r="C34" s="86"/>
      <c r="D34" s="86"/>
      <c r="E34" s="86"/>
      <c r="F34" s="86"/>
    </row>
    <row r="35" spans="1:9" ht="15.75">
      <c r="A35" s="85"/>
      <c r="B35" s="79" t="s">
        <v>357</v>
      </c>
      <c r="C35" s="81"/>
      <c r="D35" s="81"/>
      <c r="E35" s="81"/>
      <c r="F35" s="81"/>
    </row>
    <row r="36" spans="1:9" ht="15.75">
      <c r="A36" s="85"/>
      <c r="B36" s="79" t="s">
        <v>358</v>
      </c>
      <c r="C36" s="81"/>
      <c r="D36" s="81"/>
      <c r="E36" s="81"/>
      <c r="F36" s="81"/>
    </row>
    <row r="37" spans="1:9" ht="18.75">
      <c r="A37" s="82"/>
      <c r="B37" s="79" t="s">
        <v>360</v>
      </c>
      <c r="C37" s="81"/>
      <c r="D37" s="81"/>
      <c r="E37" s="84"/>
      <c r="F37" s="79" t="s">
        <v>359</v>
      </c>
      <c r="G37" s="83"/>
      <c r="H37" s="108"/>
      <c r="I37" s="108"/>
    </row>
    <row r="38" spans="1:9" ht="12" customHeight="1">
      <c r="A38" s="82"/>
      <c r="B38" s="79" t="s">
        <v>361</v>
      </c>
      <c r="C38" s="81"/>
      <c r="D38" s="81"/>
      <c r="E38" s="81"/>
      <c r="F38" s="81"/>
      <c r="I38" s="80"/>
    </row>
    <row r="39" spans="1:9" ht="15.75">
      <c r="A39" s="78"/>
      <c r="B39" s="79" t="s">
        <v>362</v>
      </c>
      <c r="C39" s="76"/>
      <c r="D39" s="76"/>
      <c r="E39" s="76"/>
      <c r="F39" s="76"/>
    </row>
    <row r="40" spans="1:9">
      <c r="A40" s="78"/>
      <c r="B40" s="76"/>
      <c r="C40" s="76"/>
      <c r="D40" s="76"/>
      <c r="E40" s="76"/>
      <c r="F40" s="76"/>
    </row>
    <row r="41" spans="1:9">
      <c r="A41" s="77"/>
    </row>
  </sheetData>
  <mergeCells count="17">
    <mergeCell ref="A1:F1"/>
    <mergeCell ref="A14:A15"/>
    <mergeCell ref="B14:B15"/>
    <mergeCell ref="C14:E14"/>
    <mergeCell ref="F14:F15"/>
    <mergeCell ref="A2:F2"/>
    <mergeCell ref="A3:A4"/>
    <mergeCell ref="B3:B4"/>
    <mergeCell ref="C3:E3"/>
    <mergeCell ref="H37:I37"/>
    <mergeCell ref="F3:F4"/>
    <mergeCell ref="A13:F13"/>
    <mergeCell ref="A24:F24"/>
    <mergeCell ref="A25:A26"/>
    <mergeCell ref="B25:B26"/>
    <mergeCell ref="C25:E25"/>
    <mergeCell ref="F25:F26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  <rowBreaks count="1" manualBreakCount="1">
    <brk id="29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80" zoomScaleNormal="80" workbookViewId="0">
      <selection activeCell="P12" sqref="P12"/>
    </sheetView>
  </sheetViews>
  <sheetFormatPr defaultRowHeight="12.75"/>
  <cols>
    <col min="1" max="1" width="7.28515625" style="91" bestFit="1" customWidth="1"/>
    <col min="2" max="2" width="42.42578125" style="91" customWidth="1"/>
    <col min="3" max="3" width="18" style="92" customWidth="1"/>
    <col min="4" max="4" width="19" style="91" customWidth="1"/>
    <col min="5" max="5" width="20.42578125" style="91" customWidth="1"/>
    <col min="6" max="7" width="14.5703125" style="91" hidden="1" customWidth="1"/>
    <col min="8" max="8" width="19.7109375" style="91" hidden="1" customWidth="1"/>
    <col min="9" max="9" width="3.42578125" style="91" hidden="1" customWidth="1"/>
    <col min="10" max="10" width="9.140625" style="91"/>
    <col min="11" max="11" width="22.140625" style="91" customWidth="1"/>
    <col min="12" max="12" width="9.140625" style="91"/>
    <col min="13" max="13" width="9.85546875" style="91" bestFit="1" customWidth="1"/>
    <col min="14" max="16384" width="9.140625" style="91"/>
  </cols>
  <sheetData>
    <row r="1" spans="1:13" ht="22.5" customHeight="1">
      <c r="A1" s="113" t="s">
        <v>83</v>
      </c>
      <c r="B1" s="113"/>
      <c r="C1" s="113"/>
      <c r="D1" s="113"/>
      <c r="E1" s="113"/>
      <c r="F1" s="113"/>
      <c r="G1" s="113"/>
      <c r="H1" s="113"/>
      <c r="I1" s="92"/>
    </row>
    <row r="2" spans="1:13" ht="106.5" customHeight="1">
      <c r="A2" s="115" t="s">
        <v>1815</v>
      </c>
      <c r="B2" s="115"/>
      <c r="C2" s="115"/>
      <c r="D2" s="115"/>
      <c r="E2" s="115"/>
      <c r="F2" s="115"/>
      <c r="G2" s="115"/>
      <c r="H2" s="115"/>
      <c r="I2" s="92"/>
    </row>
    <row r="3" spans="1:13" ht="21" customHeight="1">
      <c r="A3" s="107"/>
      <c r="B3" s="107"/>
      <c r="C3" s="107"/>
      <c r="D3" s="107"/>
      <c r="E3" s="107"/>
      <c r="F3" s="107"/>
      <c r="G3" s="107"/>
      <c r="H3" s="107" t="s">
        <v>47</v>
      </c>
      <c r="I3" s="92"/>
    </row>
    <row r="4" spans="1:13" ht="133.5" customHeight="1">
      <c r="A4" s="114" t="s">
        <v>0</v>
      </c>
      <c r="B4" s="114" t="s">
        <v>7</v>
      </c>
      <c r="C4" s="106" t="s">
        <v>441</v>
      </c>
      <c r="D4" s="106" t="s">
        <v>442</v>
      </c>
      <c r="E4" s="106" t="s">
        <v>443</v>
      </c>
      <c r="F4" s="116"/>
      <c r="G4" s="117"/>
      <c r="H4" s="117"/>
      <c r="I4" s="118"/>
    </row>
    <row r="5" spans="1:13" ht="30">
      <c r="A5" s="114"/>
      <c r="B5" s="114"/>
      <c r="C5" s="101" t="s">
        <v>1814</v>
      </c>
      <c r="D5" s="101" t="s">
        <v>843</v>
      </c>
      <c r="E5" s="101" t="s">
        <v>449</v>
      </c>
      <c r="F5" s="101"/>
      <c r="G5" s="101"/>
      <c r="H5" s="101"/>
      <c r="I5" s="101"/>
    </row>
    <row r="6" spans="1:13" ht="15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5"/>
      <c r="G6" s="105"/>
      <c r="H6" s="105"/>
      <c r="I6" s="105"/>
    </row>
    <row r="7" spans="1:13" ht="30">
      <c r="A7" s="101" t="s">
        <v>4</v>
      </c>
      <c r="B7" s="100" t="s">
        <v>8</v>
      </c>
      <c r="C7" s="99">
        <f>C10+C11+C12+C13</f>
        <v>68260.667999999991</v>
      </c>
      <c r="D7" s="99">
        <f>D10+D13+D12+D11</f>
        <v>58169.349260000003</v>
      </c>
      <c r="E7" s="99">
        <f>E12+E13+E10+E11</f>
        <v>52283.668379999996</v>
      </c>
      <c r="F7" s="98"/>
      <c r="G7" s="98"/>
      <c r="H7" s="98"/>
      <c r="I7" s="98"/>
    </row>
    <row r="8" spans="1:13" ht="15">
      <c r="A8" s="101" t="s">
        <v>9</v>
      </c>
      <c r="B8" s="100" t="s">
        <v>10</v>
      </c>
      <c r="C8" s="99"/>
      <c r="D8" s="99" t="s">
        <v>84</v>
      </c>
      <c r="E8" s="99" t="s">
        <v>84</v>
      </c>
      <c r="F8" s="98"/>
      <c r="G8" s="98"/>
      <c r="H8" s="98"/>
      <c r="I8" s="98"/>
    </row>
    <row r="9" spans="1:13" ht="15">
      <c r="A9" s="101" t="s">
        <v>11</v>
      </c>
      <c r="B9" s="100" t="s">
        <v>12</v>
      </c>
      <c r="C9" s="99"/>
      <c r="D9" s="99" t="s">
        <v>84</v>
      </c>
      <c r="E9" s="99" t="s">
        <v>84</v>
      </c>
      <c r="F9" s="98"/>
      <c r="G9" s="98"/>
      <c r="H9" s="98"/>
      <c r="I9" s="98"/>
    </row>
    <row r="10" spans="1:13" ht="15">
      <c r="A10" s="101" t="s">
        <v>13</v>
      </c>
      <c r="B10" s="100" t="s">
        <v>14</v>
      </c>
      <c r="C10" s="99">
        <v>17760.445</v>
      </c>
      <c r="D10" s="99">
        <v>12667.537480000001</v>
      </c>
      <c r="E10" s="99">
        <v>12753.544099999999</v>
      </c>
      <c r="F10" s="98"/>
      <c r="G10" s="98"/>
      <c r="H10" s="98"/>
      <c r="I10" s="98"/>
    </row>
    <row r="11" spans="1:13" ht="15">
      <c r="A11" s="101" t="s">
        <v>453</v>
      </c>
      <c r="B11" s="100" t="s">
        <v>14</v>
      </c>
      <c r="C11" s="99">
        <v>16833.073</v>
      </c>
      <c r="D11" s="99">
        <v>15225.530630000001</v>
      </c>
      <c r="E11" s="99">
        <v>13670.64681</v>
      </c>
      <c r="F11" s="98"/>
      <c r="G11" s="98"/>
      <c r="H11" s="98"/>
      <c r="I11" s="98"/>
      <c r="K11" s="104"/>
    </row>
    <row r="12" spans="1:13" ht="15">
      <c r="A12" s="101" t="s">
        <v>454</v>
      </c>
      <c r="B12" s="100" t="s">
        <v>14</v>
      </c>
      <c r="C12" s="99">
        <v>18833.074000000001</v>
      </c>
      <c r="D12" s="99">
        <v>16715.32847</v>
      </c>
      <c r="E12" s="99">
        <v>13670.64681</v>
      </c>
      <c r="F12" s="98"/>
      <c r="G12" s="98"/>
      <c r="H12" s="98"/>
      <c r="I12" s="98"/>
      <c r="K12" s="104"/>
    </row>
    <row r="13" spans="1:13" ht="15">
      <c r="A13" s="101" t="s">
        <v>15</v>
      </c>
      <c r="B13" s="100" t="s">
        <v>16</v>
      </c>
      <c r="C13" s="99">
        <v>14834.075999999999</v>
      </c>
      <c r="D13" s="99">
        <v>13560.95268</v>
      </c>
      <c r="E13" s="99">
        <v>12188.83066</v>
      </c>
      <c r="F13" s="98"/>
      <c r="G13" s="98"/>
      <c r="H13" s="98"/>
      <c r="I13" s="98"/>
      <c r="K13" s="103"/>
    </row>
    <row r="14" spans="1:13" ht="15">
      <c r="A14" s="101" t="s">
        <v>17</v>
      </c>
      <c r="B14" s="100" t="s">
        <v>18</v>
      </c>
      <c r="C14" s="99"/>
      <c r="D14" s="99"/>
      <c r="E14" s="99">
        <v>0</v>
      </c>
      <c r="F14" s="98"/>
      <c r="G14" s="98"/>
      <c r="H14" s="98"/>
      <c r="I14" s="98"/>
    </row>
    <row r="15" spans="1:13" ht="30">
      <c r="A15" s="101" t="s">
        <v>19</v>
      </c>
      <c r="B15" s="100" t="s">
        <v>20</v>
      </c>
      <c r="C15" s="99"/>
      <c r="D15" s="99" t="s">
        <v>84</v>
      </c>
      <c r="E15" s="99" t="s">
        <v>84</v>
      </c>
      <c r="F15" s="98"/>
      <c r="G15" s="98"/>
      <c r="H15" s="98"/>
      <c r="I15" s="98"/>
      <c r="M15" s="102"/>
    </row>
    <row r="16" spans="1:13" ht="45">
      <c r="A16" s="101" t="s">
        <v>21</v>
      </c>
      <c r="B16" s="100" t="s">
        <v>22</v>
      </c>
      <c r="C16" s="99"/>
      <c r="D16" s="99" t="s">
        <v>84</v>
      </c>
      <c r="E16" s="99" t="s">
        <v>84</v>
      </c>
      <c r="F16" s="98"/>
      <c r="G16" s="98"/>
      <c r="H16" s="98"/>
      <c r="I16" s="98"/>
    </row>
    <row r="17" spans="1:10" ht="30">
      <c r="A17" s="101" t="s">
        <v>23</v>
      </c>
      <c r="B17" s="100" t="s">
        <v>24</v>
      </c>
      <c r="C17" s="99"/>
      <c r="D17" s="99" t="s">
        <v>84</v>
      </c>
      <c r="E17" s="99" t="s">
        <v>84</v>
      </c>
      <c r="F17" s="98"/>
      <c r="G17" s="98"/>
      <c r="H17" s="98"/>
      <c r="I17" s="98"/>
    </row>
    <row r="18" spans="1:10" ht="15">
      <c r="A18" s="101" t="s">
        <v>25</v>
      </c>
      <c r="B18" s="100" t="s">
        <v>26</v>
      </c>
      <c r="C18" s="99"/>
      <c r="D18" s="99" t="s">
        <v>84</v>
      </c>
      <c r="E18" s="99" t="s">
        <v>84</v>
      </c>
      <c r="F18" s="98"/>
      <c r="G18" s="98"/>
      <c r="H18" s="98"/>
      <c r="I18" s="98"/>
    </row>
    <row r="19" spans="1:10" ht="30">
      <c r="A19" s="101" t="s">
        <v>27</v>
      </c>
      <c r="B19" s="100" t="s">
        <v>28</v>
      </c>
      <c r="C19" s="99"/>
      <c r="D19" s="99" t="s">
        <v>84</v>
      </c>
      <c r="E19" s="99" t="s">
        <v>84</v>
      </c>
      <c r="F19" s="98"/>
      <c r="G19" s="98"/>
      <c r="H19" s="98"/>
      <c r="I19" s="98"/>
    </row>
    <row r="20" spans="1:10" ht="45">
      <c r="A20" s="101" t="s">
        <v>29</v>
      </c>
      <c r="B20" s="100" t="s">
        <v>30</v>
      </c>
      <c r="C20" s="99"/>
      <c r="D20" s="99" t="s">
        <v>84</v>
      </c>
      <c r="E20" s="99" t="s">
        <v>84</v>
      </c>
      <c r="F20" s="98"/>
      <c r="G20" s="98"/>
      <c r="H20" s="98"/>
      <c r="I20" s="98"/>
    </row>
    <row r="21" spans="1:10" ht="15">
      <c r="A21" s="101" t="s">
        <v>31</v>
      </c>
      <c r="B21" s="100" t="s">
        <v>32</v>
      </c>
      <c r="C21" s="99"/>
      <c r="D21" s="99" t="s">
        <v>84</v>
      </c>
      <c r="E21" s="99" t="s">
        <v>84</v>
      </c>
      <c r="F21" s="98"/>
      <c r="G21" s="98"/>
      <c r="H21" s="98"/>
      <c r="I21" s="98"/>
    </row>
    <row r="22" spans="1:10" ht="33" customHeight="1">
      <c r="A22" s="101" t="s">
        <v>33</v>
      </c>
      <c r="B22" s="100" t="s">
        <v>34</v>
      </c>
      <c r="C22" s="99"/>
      <c r="D22" s="99">
        <v>0</v>
      </c>
      <c r="E22" s="99">
        <v>0</v>
      </c>
      <c r="F22" s="98"/>
      <c r="G22" s="98"/>
      <c r="H22" s="98"/>
      <c r="I22" s="98"/>
    </row>
    <row r="23" spans="1:10" ht="15">
      <c r="A23" s="101" t="s">
        <v>35</v>
      </c>
      <c r="B23" s="100" t="s">
        <v>36</v>
      </c>
      <c r="C23" s="99"/>
      <c r="D23" s="99" t="s">
        <v>84</v>
      </c>
      <c r="E23" s="99" t="s">
        <v>84</v>
      </c>
      <c r="F23" s="98"/>
      <c r="G23" s="98"/>
      <c r="H23" s="98"/>
      <c r="I23" s="98"/>
    </row>
    <row r="24" spans="1:10" ht="15">
      <c r="A24" s="101" t="s">
        <v>37</v>
      </c>
      <c r="B24" s="100" t="s">
        <v>38</v>
      </c>
      <c r="C24" s="99"/>
      <c r="D24" s="99" t="s">
        <v>84</v>
      </c>
      <c r="E24" s="99" t="s">
        <v>84</v>
      </c>
      <c r="F24" s="98"/>
      <c r="G24" s="98"/>
      <c r="H24" s="98"/>
      <c r="I24" s="98"/>
    </row>
    <row r="25" spans="1:10" ht="15">
      <c r="A25" s="101" t="s">
        <v>39</v>
      </c>
      <c r="B25" s="100" t="s">
        <v>40</v>
      </c>
      <c r="C25" s="99"/>
      <c r="D25" s="99" t="s">
        <v>84</v>
      </c>
      <c r="E25" s="99" t="s">
        <v>84</v>
      </c>
      <c r="F25" s="98"/>
      <c r="G25" s="98"/>
      <c r="H25" s="98"/>
      <c r="I25" s="98"/>
    </row>
    <row r="26" spans="1:10" ht="15">
      <c r="A26" s="101" t="s">
        <v>41</v>
      </c>
      <c r="B26" s="100" t="s">
        <v>42</v>
      </c>
      <c r="C26" s="99"/>
      <c r="D26" s="99" t="s">
        <v>84</v>
      </c>
      <c r="E26" s="99" t="s">
        <v>84</v>
      </c>
      <c r="F26" s="98"/>
      <c r="G26" s="98"/>
      <c r="H26" s="98"/>
      <c r="I26" s="98"/>
    </row>
    <row r="27" spans="1:10" ht="30">
      <c r="A27" s="101" t="s">
        <v>43</v>
      </c>
      <c r="B27" s="100" t="s">
        <v>44</v>
      </c>
      <c r="C27" s="99"/>
      <c r="D27" s="99" t="s">
        <v>84</v>
      </c>
      <c r="E27" s="99" t="s">
        <v>84</v>
      </c>
      <c r="F27" s="98"/>
      <c r="G27" s="98"/>
      <c r="H27" s="98"/>
      <c r="I27" s="98"/>
    </row>
    <row r="28" spans="1:10">
      <c r="A28" s="92"/>
      <c r="B28" s="92"/>
      <c r="D28" s="92"/>
      <c r="E28" s="92"/>
      <c r="F28" s="92"/>
      <c r="G28" s="92"/>
      <c r="H28" s="92"/>
      <c r="I28" s="92"/>
      <c r="J28" s="92"/>
    </row>
    <row r="29" spans="1:10">
      <c r="A29" s="92"/>
      <c r="B29" s="92"/>
      <c r="D29" s="92"/>
      <c r="E29" s="92"/>
      <c r="F29" s="92"/>
      <c r="G29" s="92"/>
      <c r="H29" s="92"/>
      <c r="I29" s="92"/>
      <c r="J29" s="92"/>
    </row>
    <row r="30" spans="1:10" ht="15.75" customHeight="1">
      <c r="A30" s="92"/>
      <c r="B30" s="79" t="s">
        <v>357</v>
      </c>
      <c r="C30" s="94"/>
      <c r="D30" s="92"/>
      <c r="E30" s="92"/>
      <c r="F30" s="97"/>
      <c r="G30" s="112"/>
      <c r="H30" s="112"/>
      <c r="I30" s="92"/>
      <c r="J30" s="92"/>
    </row>
    <row r="31" spans="1:10" ht="15.75">
      <c r="A31" s="92"/>
      <c r="B31" s="79" t="s">
        <v>358</v>
      </c>
      <c r="C31" s="94"/>
      <c r="D31" s="92"/>
      <c r="E31" s="92"/>
      <c r="F31" s="92"/>
      <c r="G31" s="92"/>
      <c r="H31" s="96"/>
      <c r="I31" s="92"/>
      <c r="J31" s="92"/>
    </row>
    <row r="32" spans="1:10" ht="15.75">
      <c r="A32" s="92"/>
      <c r="B32" s="79" t="s">
        <v>360</v>
      </c>
      <c r="C32" s="94"/>
      <c r="D32" s="92"/>
      <c r="E32" s="84"/>
      <c r="F32" s="92"/>
      <c r="G32" s="95"/>
      <c r="H32" s="92"/>
      <c r="I32" s="92"/>
      <c r="J32" s="92"/>
    </row>
    <row r="33" spans="1:10" ht="15.75">
      <c r="A33" s="92"/>
      <c r="B33" s="79" t="s">
        <v>361</v>
      </c>
      <c r="C33" s="94"/>
      <c r="D33" s="92"/>
      <c r="E33" s="92"/>
      <c r="F33" s="92"/>
      <c r="G33" s="84"/>
      <c r="H33" s="79" t="s">
        <v>359</v>
      </c>
      <c r="I33" s="92"/>
      <c r="J33" s="92"/>
    </row>
    <row r="34" spans="1:10" ht="15.75">
      <c r="A34" s="92"/>
      <c r="B34" s="79" t="s">
        <v>362</v>
      </c>
      <c r="D34" s="92"/>
      <c r="E34" s="92"/>
      <c r="F34" s="92"/>
      <c r="G34" s="92"/>
      <c r="H34" s="92"/>
      <c r="I34" s="92"/>
      <c r="J34" s="92"/>
    </row>
    <row r="35" spans="1:10">
      <c r="B35" s="93"/>
    </row>
  </sheetData>
  <mergeCells count="6">
    <mergeCell ref="G30:H30"/>
    <mergeCell ref="A1:H1"/>
    <mergeCell ref="B4:B5"/>
    <mergeCell ref="A4:A5"/>
    <mergeCell ref="A2:H2"/>
    <mergeCell ref="F4:I4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zoomScale="85" zoomScaleNormal="85" workbookViewId="0">
      <selection activeCell="C16" sqref="C16"/>
    </sheetView>
  </sheetViews>
  <sheetFormatPr defaultColWidth="9.140625" defaultRowHeight="15.75"/>
  <cols>
    <col min="1" max="1" width="10.5703125" style="11" customWidth="1"/>
    <col min="2" max="2" width="50.7109375" style="11" customWidth="1"/>
    <col min="3" max="3" width="27.7109375" style="11" customWidth="1"/>
    <col min="4" max="4" width="19.42578125" style="11" customWidth="1"/>
    <col min="5" max="5" width="20.7109375" style="11" customWidth="1"/>
    <col min="6" max="6" width="14.28515625" style="11" customWidth="1"/>
    <col min="7" max="7" width="9.140625" style="12"/>
    <col min="8" max="16384" width="9.140625" style="13"/>
  </cols>
  <sheetData>
    <row r="1" spans="1:10">
      <c r="A1" s="44"/>
      <c r="B1" s="44"/>
      <c r="C1" s="44"/>
      <c r="D1" s="44"/>
      <c r="E1" s="64" t="s">
        <v>81</v>
      </c>
    </row>
    <row r="2" spans="1:10" ht="78.75" customHeight="1">
      <c r="A2" s="120" t="s">
        <v>444</v>
      </c>
      <c r="B2" s="120"/>
      <c r="C2" s="120"/>
      <c r="D2" s="120"/>
      <c r="E2" s="120"/>
      <c r="F2" s="63"/>
    </row>
    <row r="3" spans="1:10" s="15" customFormat="1" ht="31.5" customHeight="1">
      <c r="A3" s="122" t="s">
        <v>0</v>
      </c>
      <c r="B3" s="122" t="s">
        <v>7</v>
      </c>
      <c r="C3" s="122" t="s">
        <v>450</v>
      </c>
      <c r="D3" s="123" t="s">
        <v>451</v>
      </c>
      <c r="E3" s="123" t="s">
        <v>452</v>
      </c>
      <c r="F3" s="119"/>
      <c r="G3" s="14"/>
    </row>
    <row r="4" spans="1:10" s="15" customFormat="1" ht="77.25" customHeight="1">
      <c r="A4" s="122"/>
      <c r="B4" s="122"/>
      <c r="C4" s="122"/>
      <c r="D4" s="123"/>
      <c r="E4" s="123"/>
      <c r="F4" s="119"/>
      <c r="G4" s="14"/>
    </row>
    <row r="5" spans="1:10" s="17" customFormat="1">
      <c r="A5" s="21">
        <v>1</v>
      </c>
      <c r="B5" s="19">
        <v>2</v>
      </c>
      <c r="C5" s="62">
        <v>3</v>
      </c>
      <c r="D5" s="62">
        <v>4</v>
      </c>
      <c r="E5" s="62">
        <v>5</v>
      </c>
      <c r="F5" s="52"/>
      <c r="G5" s="16"/>
      <c r="H5" s="16"/>
      <c r="I5" s="16"/>
      <c r="J5" s="16"/>
    </row>
    <row r="6" spans="1:10" s="17" customFormat="1">
      <c r="A6" s="121" t="s">
        <v>445</v>
      </c>
      <c r="B6" s="121"/>
      <c r="C6" s="121"/>
      <c r="D6" s="121"/>
      <c r="E6" s="121"/>
      <c r="F6" s="52"/>
      <c r="G6" s="16"/>
      <c r="H6" s="16"/>
      <c r="I6" s="16"/>
      <c r="J6" s="16"/>
    </row>
    <row r="7" spans="1:10" s="17" customFormat="1">
      <c r="A7" s="61"/>
      <c r="B7" s="20"/>
      <c r="C7" s="21"/>
      <c r="D7" s="21"/>
      <c r="E7" s="21"/>
      <c r="F7" s="53"/>
      <c r="G7" s="16"/>
      <c r="H7" s="16"/>
      <c r="I7" s="16"/>
      <c r="J7" s="16"/>
    </row>
    <row r="8" spans="1:10" s="17" customFormat="1">
      <c r="A8" s="121" t="s">
        <v>446</v>
      </c>
      <c r="B8" s="121"/>
      <c r="C8" s="121"/>
      <c r="D8" s="121"/>
      <c r="E8" s="121"/>
      <c r="F8" s="53"/>
      <c r="G8" s="16"/>
      <c r="H8" s="16"/>
      <c r="I8" s="16"/>
      <c r="J8" s="16"/>
    </row>
    <row r="9" spans="1:10" s="17" customFormat="1" ht="63" customHeight="1">
      <c r="A9" s="121" t="s">
        <v>447</v>
      </c>
      <c r="B9" s="121"/>
      <c r="C9" s="121"/>
      <c r="D9" s="121"/>
      <c r="E9" s="121"/>
      <c r="F9" s="53"/>
      <c r="G9" s="16"/>
      <c r="H9" s="16"/>
      <c r="I9" s="16"/>
      <c r="J9" s="16"/>
    </row>
    <row r="10" spans="1:10" s="17" customFormat="1">
      <c r="A10" s="61"/>
      <c r="B10" s="65"/>
      <c r="C10" s="21"/>
      <c r="D10" s="21"/>
      <c r="E10" s="21"/>
      <c r="F10" s="53"/>
      <c r="G10" s="16"/>
    </row>
    <row r="11" spans="1:10" s="17" customFormat="1" ht="56.25" customHeight="1">
      <c r="A11" s="121" t="s">
        <v>448</v>
      </c>
      <c r="B11" s="121"/>
      <c r="C11" s="121"/>
      <c r="D11" s="121"/>
      <c r="E11" s="121"/>
      <c r="F11" s="50"/>
      <c r="G11" s="16"/>
    </row>
    <row r="12" spans="1:10" s="17" customFormat="1">
      <c r="A12" s="61"/>
      <c r="B12" s="19"/>
      <c r="C12" s="62"/>
      <c r="D12" s="62"/>
      <c r="E12" s="66"/>
      <c r="F12" s="50"/>
      <c r="G12" s="16"/>
    </row>
    <row r="13" spans="1:10" s="17" customFormat="1">
      <c r="A13" s="49"/>
      <c r="B13" s="50"/>
      <c r="C13" s="51"/>
      <c r="D13" s="51"/>
      <c r="E13" s="56"/>
      <c r="F13" s="50"/>
      <c r="G13" s="16"/>
    </row>
    <row r="14" spans="1:10" s="17" customFormat="1">
      <c r="A14" s="49"/>
      <c r="B14" s="50"/>
      <c r="C14" s="51"/>
      <c r="D14" s="51"/>
      <c r="E14" s="56"/>
      <c r="F14" s="50"/>
      <c r="G14" s="16"/>
    </row>
    <row r="15" spans="1:10" s="17" customFormat="1">
      <c r="A15" s="49"/>
      <c r="B15" s="50"/>
      <c r="C15" s="51"/>
      <c r="D15" s="51"/>
      <c r="E15" s="56"/>
      <c r="F15" s="56"/>
      <c r="G15" s="16"/>
    </row>
    <row r="16" spans="1:10" s="17" customFormat="1">
      <c r="A16" s="49"/>
      <c r="B16" s="32" t="s">
        <v>357</v>
      </c>
      <c r="C16" s="48"/>
      <c r="D16" s="47"/>
      <c r="E16" s="47"/>
      <c r="F16" s="47"/>
      <c r="G16" s="16"/>
    </row>
    <row r="17" spans="1:7" s="17" customFormat="1">
      <c r="A17" s="49"/>
      <c r="B17" s="32" t="s">
        <v>358</v>
      </c>
      <c r="C17" s="48"/>
      <c r="D17" s="47"/>
      <c r="E17" s="47"/>
      <c r="F17" s="47"/>
      <c r="G17" s="16"/>
    </row>
    <row r="18" spans="1:7" s="17" customFormat="1">
      <c r="A18" s="49"/>
      <c r="B18" s="32" t="s">
        <v>360</v>
      </c>
      <c r="C18" s="48"/>
      <c r="D18" s="33"/>
      <c r="E18" s="32" t="s">
        <v>359</v>
      </c>
      <c r="G18" s="16"/>
    </row>
    <row r="19" spans="1:7" s="17" customFormat="1">
      <c r="A19" s="49"/>
      <c r="B19" s="32" t="s">
        <v>361</v>
      </c>
      <c r="C19" s="48"/>
      <c r="D19" s="47"/>
      <c r="E19" s="47"/>
      <c r="F19" s="47"/>
      <c r="G19" s="16"/>
    </row>
    <row r="20" spans="1:7" s="17" customFormat="1">
      <c r="A20" s="49"/>
      <c r="B20" s="32" t="s">
        <v>362</v>
      </c>
      <c r="C20" s="47"/>
      <c r="D20" s="47"/>
      <c r="E20" s="47"/>
      <c r="F20" s="47"/>
      <c r="G20" s="16"/>
    </row>
    <row r="21" spans="1:7" s="17" customFormat="1">
      <c r="A21" s="49"/>
      <c r="B21" s="54"/>
      <c r="C21" s="53"/>
      <c r="D21" s="53"/>
      <c r="E21" s="53"/>
      <c r="F21" s="53"/>
      <c r="G21" s="16"/>
    </row>
    <row r="22" spans="1:7" s="17" customFormat="1">
      <c r="A22" s="49"/>
      <c r="B22" s="54"/>
      <c r="C22" s="53"/>
      <c r="D22" s="53"/>
      <c r="E22" s="53"/>
      <c r="F22" s="53"/>
      <c r="G22" s="16"/>
    </row>
    <row r="23" spans="1:7" s="17" customFormat="1">
      <c r="A23" s="49"/>
      <c r="B23" s="54"/>
      <c r="C23" s="53"/>
      <c r="D23" s="53"/>
      <c r="E23" s="53"/>
      <c r="F23" s="53"/>
      <c r="G23" s="16"/>
    </row>
    <row r="24" spans="1:7" s="17" customFormat="1">
      <c r="A24" s="49"/>
      <c r="B24" s="54"/>
      <c r="C24" s="53"/>
      <c r="D24" s="53"/>
      <c r="E24" s="53"/>
      <c r="F24" s="53"/>
      <c r="G24" s="16"/>
    </row>
    <row r="25" spans="1:7" s="17" customFormat="1">
      <c r="A25" s="49"/>
      <c r="B25" s="54"/>
      <c r="C25" s="53"/>
      <c r="D25" s="53"/>
      <c r="E25" s="53"/>
      <c r="F25" s="53"/>
      <c r="G25" s="16"/>
    </row>
    <row r="26" spans="1:7" s="17" customFormat="1">
      <c r="A26" s="49"/>
      <c r="B26" s="54"/>
      <c r="C26" s="53"/>
      <c r="D26" s="53"/>
      <c r="E26" s="53"/>
      <c r="F26" s="53"/>
      <c r="G26" s="16"/>
    </row>
    <row r="27" spans="1:7" s="17" customFormat="1">
      <c r="A27" s="49"/>
      <c r="B27" s="54"/>
      <c r="C27" s="53"/>
      <c r="D27" s="53"/>
      <c r="E27" s="53"/>
      <c r="F27" s="53"/>
      <c r="G27" s="16"/>
    </row>
    <row r="28" spans="1:7" s="17" customFormat="1">
      <c r="A28" s="49"/>
      <c r="B28" s="54"/>
      <c r="C28" s="53"/>
      <c r="D28" s="53"/>
      <c r="E28" s="53"/>
      <c r="F28" s="53"/>
      <c r="G28" s="16"/>
    </row>
    <row r="29" spans="1:7" s="17" customFormat="1">
      <c r="A29" s="49"/>
      <c r="B29" s="54"/>
      <c r="C29" s="53"/>
      <c r="D29" s="53"/>
      <c r="E29" s="53"/>
      <c r="F29" s="53"/>
      <c r="G29" s="16"/>
    </row>
    <row r="30" spans="1:7" s="17" customFormat="1">
      <c r="A30" s="49"/>
      <c r="B30" s="54"/>
      <c r="C30" s="53"/>
      <c r="D30" s="53"/>
      <c r="E30" s="53"/>
      <c r="F30" s="53"/>
      <c r="G30" s="16"/>
    </row>
    <row r="31" spans="1:7" s="17" customFormat="1">
      <c r="A31" s="49"/>
      <c r="B31" s="54"/>
      <c r="C31" s="53"/>
      <c r="D31" s="53"/>
      <c r="E31" s="53"/>
      <c r="F31" s="53"/>
      <c r="G31" s="16"/>
    </row>
    <row r="32" spans="1:7" s="17" customFormat="1">
      <c r="A32" s="49"/>
      <c r="B32" s="55"/>
      <c r="C32" s="53"/>
      <c r="D32" s="53"/>
      <c r="E32" s="53"/>
      <c r="F32" s="53"/>
      <c r="G32" s="16"/>
    </row>
    <row r="33" spans="1:7" s="17" customFormat="1">
      <c r="A33" s="49"/>
      <c r="B33" s="55"/>
      <c r="C33" s="53"/>
      <c r="D33" s="53"/>
      <c r="E33" s="53"/>
      <c r="F33" s="53"/>
      <c r="G33" s="16"/>
    </row>
    <row r="34" spans="1:7" s="17" customFormat="1">
      <c r="A34" s="49"/>
      <c r="B34" s="55"/>
      <c r="C34" s="53"/>
      <c r="D34" s="53"/>
      <c r="E34" s="53"/>
      <c r="F34" s="53"/>
      <c r="G34" s="16"/>
    </row>
    <row r="35" spans="1:7" s="17" customFormat="1">
      <c r="A35" s="49"/>
      <c r="B35" s="55"/>
      <c r="C35" s="53"/>
      <c r="D35" s="53"/>
      <c r="E35" s="53"/>
      <c r="F35" s="53"/>
      <c r="G35" s="16"/>
    </row>
    <row r="36" spans="1:7" s="17" customFormat="1">
      <c r="A36" s="49"/>
      <c r="B36" s="55"/>
      <c r="C36" s="53"/>
      <c r="D36" s="53"/>
      <c r="E36" s="53"/>
      <c r="F36" s="53"/>
      <c r="G36" s="16"/>
    </row>
    <row r="37" spans="1:7" s="17" customFormat="1">
      <c r="A37" s="49"/>
      <c r="B37" s="55"/>
      <c r="C37" s="53"/>
      <c r="D37" s="53"/>
      <c r="E37" s="53"/>
      <c r="F37" s="53"/>
      <c r="G37" s="16"/>
    </row>
    <row r="38" spans="1:7" s="17" customFormat="1">
      <c r="A38" s="49"/>
      <c r="B38" s="55"/>
      <c r="C38" s="53"/>
      <c r="D38" s="53"/>
      <c r="E38" s="53"/>
      <c r="F38" s="53"/>
      <c r="G38" s="16"/>
    </row>
    <row r="39" spans="1:7" s="17" customFormat="1">
      <c r="A39" s="49"/>
      <c r="B39" s="55"/>
      <c r="C39" s="53"/>
      <c r="D39" s="53"/>
      <c r="E39" s="53"/>
      <c r="F39" s="53"/>
      <c r="G39" s="16"/>
    </row>
    <row r="40" spans="1:7" s="17" customFormat="1">
      <c r="A40" s="49"/>
      <c r="B40" s="55"/>
      <c r="C40" s="53"/>
      <c r="D40" s="53"/>
      <c r="E40" s="53"/>
      <c r="F40" s="53"/>
      <c r="G40" s="16"/>
    </row>
    <row r="41" spans="1:7" s="17" customFormat="1">
      <c r="A41" s="49"/>
      <c r="B41" s="55"/>
      <c r="C41" s="53"/>
      <c r="D41" s="53"/>
      <c r="E41" s="53"/>
      <c r="F41" s="53"/>
      <c r="G41" s="16"/>
    </row>
    <row r="42" spans="1:7" s="17" customFormat="1">
      <c r="A42" s="49"/>
      <c r="B42" s="55"/>
      <c r="C42" s="53"/>
      <c r="D42" s="53"/>
      <c r="E42" s="53"/>
      <c r="F42" s="53"/>
      <c r="G42" s="16"/>
    </row>
    <row r="43" spans="1:7" s="17" customFormat="1">
      <c r="A43" s="49"/>
      <c r="B43" s="55"/>
      <c r="C43" s="53"/>
      <c r="D43" s="53"/>
      <c r="E43" s="53"/>
      <c r="F43" s="53"/>
      <c r="G43" s="16"/>
    </row>
    <row r="44" spans="1:7" s="17" customFormat="1">
      <c r="A44" s="49"/>
      <c r="B44" s="55"/>
      <c r="C44" s="53"/>
      <c r="D44" s="53"/>
      <c r="E44" s="53"/>
      <c r="F44" s="53"/>
      <c r="G44" s="16"/>
    </row>
    <row r="45" spans="1:7" s="17" customFormat="1">
      <c r="A45" s="49"/>
      <c r="B45" s="55"/>
      <c r="C45" s="53"/>
      <c r="D45" s="53"/>
      <c r="E45" s="53"/>
      <c r="F45" s="53"/>
      <c r="G45" s="16"/>
    </row>
    <row r="46" spans="1:7" s="17" customFormat="1">
      <c r="A46" s="49"/>
      <c r="B46" s="55"/>
      <c r="C46" s="53"/>
      <c r="D46" s="53"/>
      <c r="E46" s="53"/>
      <c r="F46" s="53"/>
      <c r="G46" s="16"/>
    </row>
    <row r="47" spans="1:7" s="17" customFormat="1">
      <c r="A47" s="49"/>
      <c r="B47" s="55"/>
      <c r="C47" s="53"/>
      <c r="D47" s="53"/>
      <c r="E47" s="53"/>
      <c r="F47" s="53"/>
      <c r="G47" s="16"/>
    </row>
    <row r="48" spans="1:7" s="17" customFormat="1">
      <c r="A48" s="49"/>
      <c r="B48" s="55"/>
      <c r="C48" s="53"/>
      <c r="D48" s="53"/>
      <c r="E48" s="53"/>
      <c r="F48" s="53"/>
      <c r="G48" s="16"/>
    </row>
    <row r="49" spans="1:7" s="17" customFormat="1">
      <c r="A49" s="49"/>
      <c r="B49" s="55"/>
      <c r="C49" s="53"/>
      <c r="D49" s="53"/>
      <c r="E49" s="53"/>
      <c r="F49" s="53"/>
      <c r="G49" s="16"/>
    </row>
    <row r="50" spans="1:7" s="17" customFormat="1">
      <c r="A50" s="49"/>
      <c r="B50" s="55"/>
      <c r="C50" s="53"/>
      <c r="D50" s="53"/>
      <c r="E50" s="53"/>
      <c r="F50" s="53"/>
      <c r="G50" s="16"/>
    </row>
    <row r="51" spans="1:7" s="17" customFormat="1">
      <c r="A51" s="49"/>
      <c r="B51" s="55"/>
      <c r="C51" s="53"/>
      <c r="D51" s="53"/>
      <c r="E51" s="53"/>
      <c r="F51" s="53"/>
      <c r="G51" s="16"/>
    </row>
    <row r="52" spans="1:7" s="17" customFormat="1">
      <c r="A52" s="49"/>
      <c r="B52" s="55"/>
      <c r="C52" s="53"/>
      <c r="D52" s="53"/>
      <c r="E52" s="53"/>
      <c r="F52" s="53"/>
      <c r="G52" s="16"/>
    </row>
    <row r="53" spans="1:7" s="17" customFormat="1">
      <c r="A53" s="49"/>
      <c r="B53" s="55"/>
      <c r="C53" s="53"/>
      <c r="D53" s="53"/>
      <c r="E53" s="53"/>
      <c r="F53" s="53"/>
      <c r="G53" s="16"/>
    </row>
    <row r="54" spans="1:7" s="17" customFormat="1">
      <c r="A54" s="49"/>
      <c r="B54" s="55"/>
      <c r="C54" s="53"/>
      <c r="D54" s="53"/>
      <c r="E54" s="53"/>
      <c r="F54" s="53"/>
      <c r="G54" s="16"/>
    </row>
    <row r="55" spans="1:7" s="17" customFormat="1">
      <c r="A55" s="49"/>
      <c r="B55" s="55"/>
      <c r="C55" s="53"/>
      <c r="D55" s="53"/>
      <c r="E55" s="53"/>
      <c r="F55" s="53"/>
      <c r="G55" s="16"/>
    </row>
    <row r="56" spans="1:7" s="17" customFormat="1">
      <c r="A56" s="49"/>
      <c r="B56" s="54"/>
      <c r="C56" s="53"/>
      <c r="D56" s="53"/>
      <c r="E56" s="53"/>
      <c r="F56" s="53"/>
      <c r="G56" s="16"/>
    </row>
    <row r="57" spans="1:7" s="17" customFormat="1">
      <c r="A57" s="49"/>
      <c r="B57" s="54"/>
      <c r="C57" s="53"/>
      <c r="D57" s="53"/>
      <c r="E57" s="53"/>
      <c r="F57" s="53"/>
      <c r="G57" s="16"/>
    </row>
    <row r="58" spans="1:7" s="17" customFormat="1">
      <c r="A58" s="49"/>
      <c r="B58" s="55"/>
      <c r="C58" s="53"/>
      <c r="D58" s="53"/>
      <c r="E58" s="53"/>
      <c r="F58" s="53"/>
      <c r="G58" s="16"/>
    </row>
    <row r="59" spans="1:7" s="17" customFormat="1">
      <c r="A59" s="49"/>
      <c r="B59" s="50"/>
      <c r="C59" s="51"/>
      <c r="D59" s="51"/>
      <c r="E59" s="57"/>
      <c r="F59" s="58"/>
      <c r="G59" s="16"/>
    </row>
    <row r="60" spans="1:7" s="17" customFormat="1">
      <c r="A60" s="49"/>
      <c r="B60" s="50"/>
      <c r="C60" s="51"/>
      <c r="D60" s="51"/>
      <c r="E60" s="56"/>
      <c r="F60" s="52"/>
      <c r="G60" s="16"/>
    </row>
    <row r="61" spans="1:7" s="17" customFormat="1">
      <c r="A61" s="49"/>
      <c r="B61" s="50"/>
      <c r="C61" s="51"/>
      <c r="D61" s="51"/>
      <c r="E61" s="56"/>
      <c r="F61" s="58"/>
      <c r="G61" s="16"/>
    </row>
    <row r="62" spans="1:7" s="17" customFormat="1">
      <c r="A62" s="49"/>
      <c r="B62" s="50"/>
      <c r="C62" s="51"/>
      <c r="D62" s="51"/>
      <c r="E62" s="56"/>
      <c r="F62" s="58"/>
      <c r="G62" s="16"/>
    </row>
    <row r="63" spans="1:7" s="17" customFormat="1">
      <c r="A63" s="49"/>
      <c r="B63" s="50"/>
      <c r="C63" s="51"/>
      <c r="D63" s="51"/>
      <c r="E63" s="56"/>
      <c r="F63" s="52"/>
      <c r="G63" s="16"/>
    </row>
    <row r="64" spans="1:7" s="17" customFormat="1">
      <c r="A64" s="49"/>
      <c r="B64" s="54"/>
      <c r="C64" s="53"/>
      <c r="D64" s="53"/>
      <c r="E64" s="53"/>
      <c r="F64" s="53"/>
      <c r="G64" s="16"/>
    </row>
    <row r="65" spans="1:7" s="17" customFormat="1">
      <c r="A65" s="49"/>
      <c r="B65" s="54"/>
      <c r="C65" s="53"/>
      <c r="D65" s="53"/>
      <c r="E65" s="53"/>
      <c r="F65" s="53"/>
      <c r="G65" s="16"/>
    </row>
    <row r="66" spans="1:7" s="17" customFormat="1">
      <c r="A66" s="49"/>
      <c r="B66" s="54"/>
      <c r="C66" s="53"/>
      <c r="D66" s="53"/>
      <c r="E66" s="53"/>
      <c r="F66" s="53"/>
      <c r="G66" s="16"/>
    </row>
    <row r="67" spans="1:7" s="17" customFormat="1">
      <c r="A67" s="49"/>
      <c r="B67" s="54"/>
      <c r="C67" s="53"/>
      <c r="D67" s="53"/>
      <c r="E67" s="53"/>
      <c r="F67" s="53"/>
      <c r="G67" s="16"/>
    </row>
    <row r="68" spans="1:7" s="17" customFormat="1">
      <c r="A68" s="49"/>
      <c r="B68" s="54"/>
      <c r="C68" s="53"/>
      <c r="D68" s="53"/>
      <c r="E68" s="53"/>
      <c r="F68" s="53"/>
      <c r="G68" s="16"/>
    </row>
    <row r="69" spans="1:7" s="17" customFormat="1">
      <c r="A69" s="49"/>
      <c r="B69" s="54"/>
      <c r="C69" s="53"/>
      <c r="D69" s="53"/>
      <c r="E69" s="53"/>
      <c r="F69" s="53"/>
      <c r="G69" s="16"/>
    </row>
    <row r="70" spans="1:7" s="17" customFormat="1">
      <c r="A70" s="49"/>
      <c r="B70" s="54"/>
      <c r="C70" s="53"/>
      <c r="D70" s="53"/>
      <c r="E70" s="53"/>
      <c r="F70" s="53"/>
      <c r="G70" s="16"/>
    </row>
    <row r="71" spans="1:7" s="17" customFormat="1">
      <c r="A71" s="49"/>
      <c r="B71" s="54"/>
      <c r="C71" s="53"/>
      <c r="D71" s="53"/>
      <c r="E71" s="53"/>
      <c r="F71" s="53"/>
      <c r="G71" s="16"/>
    </row>
    <row r="72" spans="1:7" s="17" customFormat="1">
      <c r="A72" s="49"/>
      <c r="B72" s="54"/>
      <c r="C72" s="53"/>
      <c r="D72" s="53"/>
      <c r="E72" s="53"/>
      <c r="F72" s="53"/>
      <c r="G72" s="16"/>
    </row>
    <row r="73" spans="1:7" s="17" customFormat="1">
      <c r="A73" s="49"/>
      <c r="B73" s="54"/>
      <c r="C73" s="53"/>
      <c r="D73" s="53"/>
      <c r="E73" s="53"/>
      <c r="F73" s="53"/>
      <c r="G73" s="16"/>
    </row>
    <row r="74" spans="1:7" s="17" customFormat="1">
      <c r="A74" s="49"/>
      <c r="B74" s="54"/>
      <c r="C74" s="53"/>
      <c r="D74" s="53"/>
      <c r="E74" s="53"/>
      <c r="F74" s="53"/>
      <c r="G74" s="16"/>
    </row>
    <row r="75" spans="1:7" s="17" customFormat="1">
      <c r="A75" s="49"/>
      <c r="B75" s="54"/>
      <c r="C75" s="53"/>
      <c r="D75" s="53"/>
      <c r="E75" s="53"/>
      <c r="F75" s="53"/>
      <c r="G75" s="16"/>
    </row>
    <row r="76" spans="1:7" s="17" customFormat="1">
      <c r="A76" s="49"/>
      <c r="B76" s="54"/>
      <c r="C76" s="53"/>
      <c r="D76" s="53"/>
      <c r="E76" s="53"/>
      <c r="F76" s="53"/>
      <c r="G76" s="16"/>
    </row>
    <row r="77" spans="1:7" s="17" customFormat="1">
      <c r="A77" s="49"/>
      <c r="B77" s="54"/>
      <c r="C77" s="53"/>
      <c r="D77" s="53"/>
      <c r="E77" s="53"/>
      <c r="F77" s="53"/>
      <c r="G77" s="16"/>
    </row>
    <row r="78" spans="1:7" s="17" customFormat="1">
      <c r="A78" s="49"/>
      <c r="B78" s="54"/>
      <c r="C78" s="53"/>
      <c r="D78" s="53"/>
      <c r="E78" s="53"/>
      <c r="F78" s="53"/>
      <c r="G78" s="16"/>
    </row>
    <row r="79" spans="1:7" s="17" customFormat="1">
      <c r="A79" s="49"/>
      <c r="B79" s="54"/>
      <c r="C79" s="53"/>
      <c r="D79" s="53"/>
      <c r="E79" s="53"/>
      <c r="F79" s="53"/>
      <c r="G79" s="16"/>
    </row>
    <row r="80" spans="1:7" s="17" customFormat="1">
      <c r="A80" s="49"/>
      <c r="B80" s="54"/>
      <c r="C80" s="53"/>
      <c r="D80" s="53"/>
      <c r="E80" s="53"/>
      <c r="F80" s="53"/>
      <c r="G80" s="16"/>
    </row>
    <row r="81" spans="1:7" s="17" customFormat="1">
      <c r="A81" s="49"/>
      <c r="B81" s="55"/>
      <c r="C81" s="53"/>
      <c r="D81" s="53"/>
      <c r="E81" s="53"/>
      <c r="F81" s="53"/>
      <c r="G81" s="16"/>
    </row>
    <row r="82" spans="1:7" s="17" customFormat="1">
      <c r="A82" s="49"/>
      <c r="B82" s="55"/>
      <c r="C82" s="53"/>
      <c r="D82" s="53"/>
      <c r="E82" s="53"/>
      <c r="F82" s="53"/>
      <c r="G82" s="16"/>
    </row>
    <row r="83" spans="1:7" s="17" customFormat="1">
      <c r="A83" s="49"/>
      <c r="B83" s="55"/>
      <c r="C83" s="53"/>
      <c r="D83" s="53"/>
      <c r="E83" s="53"/>
      <c r="F83" s="53"/>
      <c r="G83" s="16"/>
    </row>
    <row r="84" spans="1:7" s="17" customFormat="1">
      <c r="A84" s="49"/>
      <c r="B84" s="55"/>
      <c r="C84" s="53"/>
      <c r="D84" s="53"/>
      <c r="E84" s="53"/>
      <c r="F84" s="53"/>
      <c r="G84" s="16"/>
    </row>
    <row r="85" spans="1:7" s="17" customFormat="1">
      <c r="A85" s="49"/>
      <c r="B85" s="55"/>
      <c r="C85" s="53"/>
      <c r="D85" s="53"/>
      <c r="E85" s="53"/>
      <c r="F85" s="53"/>
      <c r="G85" s="16"/>
    </row>
    <row r="86" spans="1:7" s="17" customFormat="1">
      <c r="A86" s="49"/>
      <c r="B86" s="55"/>
      <c r="C86" s="53"/>
      <c r="D86" s="53"/>
      <c r="E86" s="53"/>
      <c r="F86" s="53"/>
      <c r="G86" s="16"/>
    </row>
    <row r="87" spans="1:7" s="17" customFormat="1">
      <c r="A87" s="49"/>
      <c r="B87" s="55"/>
      <c r="C87" s="53"/>
      <c r="D87" s="53"/>
      <c r="E87" s="53"/>
      <c r="F87" s="53"/>
      <c r="G87" s="16"/>
    </row>
    <row r="88" spans="1:7" s="17" customFormat="1">
      <c r="A88" s="49"/>
      <c r="B88" s="55"/>
      <c r="C88" s="53"/>
      <c r="D88" s="53"/>
      <c r="E88" s="53"/>
      <c r="F88" s="53"/>
      <c r="G88" s="16"/>
    </row>
    <row r="89" spans="1:7" s="17" customFormat="1">
      <c r="A89" s="49"/>
      <c r="B89" s="55"/>
      <c r="C89" s="53"/>
      <c r="D89" s="53"/>
      <c r="E89" s="53"/>
      <c r="F89" s="53"/>
      <c r="G89" s="16"/>
    </row>
    <row r="90" spans="1:7" s="17" customFormat="1">
      <c r="A90" s="49"/>
      <c r="B90" s="55"/>
      <c r="C90" s="53"/>
      <c r="D90" s="53"/>
      <c r="E90" s="53"/>
      <c r="F90" s="53"/>
      <c r="G90" s="16"/>
    </row>
    <row r="91" spans="1:7" s="17" customFormat="1">
      <c r="A91" s="49"/>
      <c r="B91" s="55"/>
      <c r="C91" s="53"/>
      <c r="D91" s="53"/>
      <c r="E91" s="53"/>
      <c r="F91" s="53"/>
      <c r="G91" s="16"/>
    </row>
    <row r="92" spans="1:7" s="17" customFormat="1">
      <c r="A92" s="49"/>
      <c r="B92" s="55"/>
      <c r="C92" s="53"/>
      <c r="D92" s="53"/>
      <c r="E92" s="53"/>
      <c r="F92" s="53"/>
      <c r="G92" s="16"/>
    </row>
    <row r="93" spans="1:7" s="17" customFormat="1">
      <c r="A93" s="49"/>
      <c r="B93" s="55"/>
      <c r="C93" s="53"/>
      <c r="D93" s="53"/>
      <c r="E93" s="53"/>
      <c r="F93" s="53"/>
      <c r="G93" s="16"/>
    </row>
    <row r="94" spans="1:7" s="17" customFormat="1">
      <c r="A94" s="49"/>
      <c r="B94" s="55"/>
      <c r="C94" s="53"/>
      <c r="D94" s="53"/>
      <c r="E94" s="53"/>
      <c r="F94" s="53"/>
      <c r="G94" s="16"/>
    </row>
    <row r="95" spans="1:7" s="17" customFormat="1">
      <c r="A95" s="49"/>
      <c r="B95" s="55"/>
      <c r="C95" s="53"/>
      <c r="D95" s="53"/>
      <c r="E95" s="53"/>
      <c r="F95" s="53"/>
      <c r="G95" s="16"/>
    </row>
    <row r="96" spans="1:7" s="17" customFormat="1">
      <c r="A96" s="49"/>
      <c r="B96" s="55"/>
      <c r="C96" s="53"/>
      <c r="D96" s="53"/>
      <c r="E96" s="53"/>
      <c r="F96" s="53"/>
      <c r="G96" s="16"/>
    </row>
    <row r="97" spans="1:7" s="17" customFormat="1">
      <c r="A97" s="49"/>
      <c r="B97" s="55"/>
      <c r="C97" s="53"/>
      <c r="D97" s="53"/>
      <c r="E97" s="53"/>
      <c r="F97" s="53"/>
      <c r="G97" s="16"/>
    </row>
    <row r="98" spans="1:7" s="17" customFormat="1">
      <c r="A98" s="49"/>
      <c r="B98" s="55"/>
      <c r="C98" s="53"/>
      <c r="D98" s="53"/>
      <c r="E98" s="53"/>
      <c r="F98" s="53"/>
      <c r="G98" s="16"/>
    </row>
    <row r="99" spans="1:7" s="17" customFormat="1">
      <c r="A99" s="49"/>
      <c r="B99" s="55"/>
      <c r="C99" s="53"/>
      <c r="D99" s="53"/>
      <c r="E99" s="53"/>
      <c r="F99" s="53"/>
      <c r="G99" s="16"/>
    </row>
    <row r="100" spans="1:7" s="17" customFormat="1">
      <c r="A100" s="49"/>
      <c r="B100" s="55"/>
      <c r="C100" s="53"/>
      <c r="D100" s="53"/>
      <c r="E100" s="53"/>
      <c r="F100" s="53"/>
      <c r="G100" s="16"/>
    </row>
    <row r="101" spans="1:7" s="17" customFormat="1">
      <c r="A101" s="49"/>
      <c r="B101" s="55"/>
      <c r="C101" s="53"/>
      <c r="D101" s="53"/>
      <c r="E101" s="53"/>
      <c r="F101" s="53"/>
      <c r="G101" s="16"/>
    </row>
    <row r="102" spans="1:7" s="17" customFormat="1">
      <c r="A102" s="49"/>
      <c r="B102" s="55"/>
      <c r="C102" s="53"/>
      <c r="D102" s="53"/>
      <c r="E102" s="53"/>
      <c r="F102" s="53"/>
      <c r="G102" s="16"/>
    </row>
    <row r="103" spans="1:7" s="17" customFormat="1">
      <c r="A103" s="49"/>
      <c r="B103" s="55"/>
      <c r="C103" s="53"/>
      <c r="D103" s="53"/>
      <c r="E103" s="53"/>
      <c r="F103" s="53"/>
      <c r="G103" s="16"/>
    </row>
    <row r="104" spans="1:7" s="17" customFormat="1">
      <c r="A104" s="49"/>
      <c r="B104" s="55"/>
      <c r="C104" s="53"/>
      <c r="D104" s="53"/>
      <c r="E104" s="53"/>
      <c r="F104" s="53"/>
      <c r="G104" s="16"/>
    </row>
    <row r="105" spans="1:7" s="17" customFormat="1">
      <c r="A105" s="49"/>
      <c r="B105" s="55"/>
      <c r="C105" s="53"/>
      <c r="D105" s="53"/>
      <c r="E105" s="53"/>
      <c r="F105" s="53"/>
      <c r="G105" s="16"/>
    </row>
    <row r="106" spans="1:7" s="17" customFormat="1">
      <c r="A106" s="49"/>
      <c r="B106" s="55"/>
      <c r="C106" s="53"/>
      <c r="D106" s="53"/>
      <c r="E106" s="53"/>
      <c r="F106" s="53"/>
      <c r="G106" s="16"/>
    </row>
    <row r="107" spans="1:7" s="17" customFormat="1">
      <c r="A107" s="49"/>
      <c r="B107" s="55"/>
      <c r="C107" s="53"/>
      <c r="D107" s="53"/>
      <c r="E107" s="53"/>
      <c r="F107" s="53"/>
      <c r="G107" s="16"/>
    </row>
    <row r="108" spans="1:7" s="17" customFormat="1">
      <c r="A108" s="49"/>
      <c r="B108" s="55"/>
      <c r="C108" s="53"/>
      <c r="D108" s="53"/>
      <c r="E108" s="53"/>
      <c r="F108" s="53"/>
      <c r="G108" s="16"/>
    </row>
    <row r="109" spans="1:7" s="17" customFormat="1">
      <c r="A109" s="49"/>
      <c r="B109" s="55"/>
      <c r="C109" s="53"/>
      <c r="D109" s="53"/>
      <c r="E109" s="53"/>
      <c r="F109" s="53"/>
      <c r="G109" s="16"/>
    </row>
    <row r="110" spans="1:7" s="17" customFormat="1">
      <c r="A110" s="49"/>
      <c r="B110" s="55"/>
      <c r="C110" s="53"/>
      <c r="D110" s="53"/>
      <c r="E110" s="53"/>
      <c r="F110" s="53"/>
      <c r="G110" s="16"/>
    </row>
    <row r="111" spans="1:7" s="17" customFormat="1">
      <c r="A111" s="49"/>
      <c r="B111" s="55"/>
      <c r="C111" s="53"/>
      <c r="D111" s="53"/>
      <c r="E111" s="53"/>
      <c r="F111" s="53"/>
      <c r="G111" s="16"/>
    </row>
    <row r="112" spans="1:7" s="17" customFormat="1">
      <c r="A112" s="49"/>
      <c r="B112" s="55"/>
      <c r="C112" s="53"/>
      <c r="D112" s="53"/>
      <c r="E112" s="53"/>
      <c r="F112" s="53"/>
      <c r="G112" s="16"/>
    </row>
    <row r="113" spans="1:7" s="17" customFormat="1">
      <c r="A113" s="49"/>
      <c r="B113" s="55"/>
      <c r="C113" s="53"/>
      <c r="D113" s="53"/>
      <c r="E113" s="53"/>
      <c r="F113" s="53"/>
      <c r="G113" s="16"/>
    </row>
    <row r="114" spans="1:7" s="17" customFormat="1">
      <c r="A114" s="49"/>
      <c r="B114" s="55"/>
      <c r="C114" s="53"/>
      <c r="D114" s="53"/>
      <c r="E114" s="53"/>
      <c r="F114" s="53"/>
      <c r="G114" s="16"/>
    </row>
    <row r="115" spans="1:7" s="17" customFormat="1">
      <c r="A115" s="49"/>
      <c r="B115" s="55"/>
      <c r="C115" s="53"/>
      <c r="D115" s="53"/>
      <c r="E115" s="53"/>
      <c r="F115" s="53"/>
      <c r="G115" s="16"/>
    </row>
    <row r="116" spans="1:7" s="17" customFormat="1">
      <c r="A116" s="49"/>
      <c r="B116" s="55"/>
      <c r="C116" s="53"/>
      <c r="D116" s="53"/>
      <c r="E116" s="53"/>
      <c r="F116" s="53"/>
      <c r="G116" s="16"/>
    </row>
    <row r="117" spans="1:7" s="17" customFormat="1">
      <c r="A117" s="49"/>
      <c r="B117" s="55"/>
      <c r="C117" s="53"/>
      <c r="D117" s="53"/>
      <c r="E117" s="53"/>
      <c r="F117" s="53"/>
      <c r="G117" s="16"/>
    </row>
    <row r="118" spans="1:7" s="17" customFormat="1">
      <c r="A118" s="49"/>
      <c r="B118" s="55"/>
      <c r="C118" s="53"/>
      <c r="D118" s="53"/>
      <c r="E118" s="53"/>
      <c r="F118" s="53"/>
      <c r="G118" s="16"/>
    </row>
    <row r="119" spans="1:7" s="17" customFormat="1">
      <c r="A119" s="49"/>
      <c r="B119" s="55"/>
      <c r="C119" s="53"/>
      <c r="D119" s="53"/>
      <c r="E119" s="53"/>
      <c r="F119" s="53"/>
      <c r="G119" s="16"/>
    </row>
    <row r="120" spans="1:7" s="17" customFormat="1">
      <c r="A120" s="49"/>
      <c r="B120" s="59"/>
      <c r="C120" s="53"/>
      <c r="D120" s="53"/>
      <c r="E120" s="53"/>
      <c r="F120" s="60"/>
      <c r="G120" s="16"/>
    </row>
    <row r="121" spans="1:7" s="17" customFormat="1">
      <c r="A121" s="49"/>
      <c r="B121" s="55"/>
      <c r="C121" s="53"/>
      <c r="D121" s="53"/>
      <c r="E121" s="53"/>
      <c r="F121" s="53"/>
      <c r="G121" s="16"/>
    </row>
    <row r="122" spans="1:7" s="17" customFormat="1">
      <c r="A122" s="44"/>
      <c r="B122" s="44"/>
      <c r="C122" s="44"/>
      <c r="D122" s="44"/>
      <c r="E122" s="44"/>
      <c r="F122" s="44"/>
    </row>
    <row r="123" spans="1:7" s="17" customFormat="1">
      <c r="A123" s="44"/>
      <c r="B123" s="45" t="s">
        <v>357</v>
      </c>
      <c r="C123" s="44"/>
      <c r="D123" s="44"/>
      <c r="E123" s="44"/>
      <c r="F123" s="44"/>
    </row>
    <row r="124" spans="1:7" s="17" customFormat="1">
      <c r="A124" s="44"/>
      <c r="B124" s="45" t="s">
        <v>358</v>
      </c>
      <c r="C124" s="44"/>
      <c r="D124" s="44"/>
      <c r="E124" s="44"/>
      <c r="F124" s="46"/>
    </row>
    <row r="125" spans="1:7" s="17" customFormat="1">
      <c r="A125" s="44"/>
      <c r="B125" s="45" t="s">
        <v>360</v>
      </c>
      <c r="C125" s="44"/>
      <c r="D125" s="44"/>
      <c r="E125" s="44"/>
      <c r="F125" s="44"/>
    </row>
    <row r="126" spans="1:7" s="17" customFormat="1">
      <c r="A126" s="44"/>
      <c r="B126" s="45" t="s">
        <v>361</v>
      </c>
      <c r="C126" s="44"/>
      <c r="D126" s="44"/>
      <c r="E126" s="44"/>
      <c r="F126" s="44"/>
    </row>
    <row r="127" spans="1:7" s="17" customFormat="1">
      <c r="A127" s="44"/>
      <c r="B127" s="45" t="s">
        <v>362</v>
      </c>
      <c r="C127" s="44"/>
      <c r="D127" s="44"/>
      <c r="E127" s="44"/>
      <c r="F127" s="44"/>
    </row>
    <row r="128" spans="1:7" s="17" customFormat="1">
      <c r="A128" s="18"/>
      <c r="B128" s="18"/>
      <c r="C128" s="18"/>
      <c r="D128" s="18"/>
      <c r="E128" s="18"/>
      <c r="F128" s="18"/>
    </row>
    <row r="129" spans="1:6" s="17" customFormat="1">
      <c r="A129" s="18"/>
      <c r="B129" s="18"/>
      <c r="C129" s="18"/>
      <c r="D129" s="18"/>
      <c r="E129" s="18"/>
      <c r="F129" s="18"/>
    </row>
  </sheetData>
  <mergeCells count="11">
    <mergeCell ref="A11:E11"/>
    <mergeCell ref="A3:A4"/>
    <mergeCell ref="B3:B4"/>
    <mergeCell ref="C3:C4"/>
    <mergeCell ref="D3:D4"/>
    <mergeCell ref="E3:E4"/>
    <mergeCell ref="F3:F4"/>
    <mergeCell ref="A2:E2"/>
    <mergeCell ref="A6:E6"/>
    <mergeCell ref="A8:E8"/>
    <mergeCell ref="A9:E9"/>
  </mergeCells>
  <pageMargins left="0.78740157480314965" right="0.23622047244094491" top="0.35433070866141736" bottom="0.3937007874015748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zoomScale="85" zoomScaleNormal="85" workbookViewId="0">
      <selection activeCell="K113" sqref="K113"/>
    </sheetView>
  </sheetViews>
  <sheetFormatPr defaultColWidth="9.140625" defaultRowHeight="15.75"/>
  <cols>
    <col min="1" max="1" width="10.5703125" style="11" customWidth="1"/>
    <col min="2" max="2" width="50.7109375" style="11" customWidth="1"/>
    <col min="3" max="3" width="8" style="11" customWidth="1"/>
    <col min="4" max="4" width="12.42578125" style="11" customWidth="1"/>
    <col min="5" max="5" width="14" style="11" customWidth="1"/>
    <col min="6" max="6" width="14.28515625" style="11" customWidth="1"/>
    <col min="7" max="7" width="14.28515625" style="13" customWidth="1"/>
    <col min="8" max="8" width="16.42578125" style="13" customWidth="1"/>
    <col min="9" max="9" width="9.140625" style="12"/>
    <col min="10" max="16384" width="9.140625" style="13"/>
  </cols>
  <sheetData>
    <row r="1" spans="1:12">
      <c r="A1" s="44"/>
      <c r="B1" s="44"/>
      <c r="C1" s="44"/>
      <c r="D1" s="44"/>
      <c r="E1" s="44"/>
      <c r="F1" s="124" t="s">
        <v>81</v>
      </c>
      <c r="G1" s="124"/>
      <c r="H1" s="124"/>
    </row>
    <row r="2" spans="1:12" ht="78.75" customHeight="1">
      <c r="A2" s="125" t="s">
        <v>429</v>
      </c>
      <c r="B2" s="125"/>
      <c r="C2" s="125"/>
      <c r="D2" s="125"/>
      <c r="E2" s="125"/>
      <c r="F2" s="125"/>
      <c r="G2" s="125"/>
      <c r="H2" s="125"/>
    </row>
    <row r="3" spans="1:12" s="15" customFormat="1" ht="31.5" customHeight="1">
      <c r="A3" s="126" t="s">
        <v>48</v>
      </c>
      <c r="B3" s="126" t="s">
        <v>49</v>
      </c>
      <c r="C3" s="126" t="s">
        <v>50</v>
      </c>
      <c r="D3" s="126" t="s">
        <v>51</v>
      </c>
      <c r="E3" s="126" t="s">
        <v>52</v>
      </c>
      <c r="F3" s="127" t="s">
        <v>125</v>
      </c>
      <c r="G3" s="127" t="s">
        <v>70</v>
      </c>
      <c r="H3" s="129" t="s">
        <v>71</v>
      </c>
      <c r="I3" s="14"/>
    </row>
    <row r="4" spans="1:12" s="15" customFormat="1" ht="30.75" customHeight="1">
      <c r="A4" s="126"/>
      <c r="B4" s="126"/>
      <c r="C4" s="126"/>
      <c r="D4" s="126"/>
      <c r="E4" s="126"/>
      <c r="F4" s="128"/>
      <c r="G4" s="128"/>
      <c r="H4" s="129"/>
      <c r="I4" s="14"/>
    </row>
    <row r="5" spans="1:12" s="17" customFormat="1" ht="47.25">
      <c r="A5" s="34" t="s">
        <v>85</v>
      </c>
      <c r="B5" s="22" t="s">
        <v>86</v>
      </c>
      <c r="C5" s="35">
        <v>2016</v>
      </c>
      <c r="D5" s="35" t="s">
        <v>87</v>
      </c>
      <c r="E5" s="35">
        <v>40</v>
      </c>
      <c r="F5" s="23">
        <v>22</v>
      </c>
      <c r="G5" s="36" t="s">
        <v>88</v>
      </c>
      <c r="H5" s="36" t="s">
        <v>126</v>
      </c>
      <c r="I5" s="16"/>
      <c r="J5" s="16"/>
      <c r="K5" s="16"/>
      <c r="L5" s="16"/>
    </row>
    <row r="6" spans="1:12" s="17" customFormat="1" ht="47.25">
      <c r="A6" s="34" t="s">
        <v>89</v>
      </c>
      <c r="B6" s="22" t="s">
        <v>90</v>
      </c>
      <c r="C6" s="35">
        <v>2016</v>
      </c>
      <c r="D6" s="35" t="s">
        <v>87</v>
      </c>
      <c r="E6" s="35">
        <v>20</v>
      </c>
      <c r="F6" s="23">
        <v>55</v>
      </c>
      <c r="G6" s="36" t="s">
        <v>91</v>
      </c>
      <c r="H6" s="36" t="s">
        <v>127</v>
      </c>
      <c r="I6" s="16"/>
      <c r="J6" s="16"/>
      <c r="K6" s="16"/>
      <c r="L6" s="16"/>
    </row>
    <row r="7" spans="1:12" s="17" customFormat="1" ht="47.25">
      <c r="A7" s="34" t="s">
        <v>92</v>
      </c>
      <c r="B7" s="30" t="s">
        <v>143</v>
      </c>
      <c r="C7" s="36">
        <v>2017</v>
      </c>
      <c r="D7" s="36" t="s">
        <v>122</v>
      </c>
      <c r="E7" s="36">
        <v>616</v>
      </c>
      <c r="F7" s="36">
        <v>51</v>
      </c>
      <c r="G7" s="36" t="s">
        <v>144</v>
      </c>
      <c r="H7" s="36" t="s">
        <v>232</v>
      </c>
      <c r="I7" s="16"/>
      <c r="J7" s="16"/>
      <c r="K7" s="16"/>
      <c r="L7" s="16"/>
    </row>
    <row r="8" spans="1:12" s="17" customFormat="1" ht="47.25">
      <c r="A8" s="34" t="s">
        <v>85</v>
      </c>
      <c r="B8" s="30" t="s">
        <v>145</v>
      </c>
      <c r="C8" s="36">
        <v>2017</v>
      </c>
      <c r="D8" s="36" t="s">
        <v>87</v>
      </c>
      <c r="E8" s="36">
        <v>240</v>
      </c>
      <c r="F8" s="36">
        <v>89</v>
      </c>
      <c r="G8" s="36" t="s">
        <v>142</v>
      </c>
      <c r="H8" s="36" t="s">
        <v>231</v>
      </c>
      <c r="I8" s="16"/>
      <c r="J8" s="16"/>
      <c r="K8" s="16"/>
      <c r="L8" s="16"/>
    </row>
    <row r="9" spans="1:12" s="17" customFormat="1" ht="47.25">
      <c r="A9" s="34" t="s">
        <v>85</v>
      </c>
      <c r="B9" s="30" t="s">
        <v>141</v>
      </c>
      <c r="C9" s="36">
        <v>2017</v>
      </c>
      <c r="D9" s="36" t="s">
        <v>122</v>
      </c>
      <c r="E9" s="36">
        <v>80</v>
      </c>
      <c r="F9" s="36">
        <v>30</v>
      </c>
      <c r="G9" s="36" t="s">
        <v>142</v>
      </c>
      <c r="H9" s="36" t="s">
        <v>233</v>
      </c>
      <c r="I9" s="16"/>
      <c r="J9" s="16"/>
      <c r="K9" s="16"/>
      <c r="L9" s="16"/>
    </row>
    <row r="10" spans="1:12" s="17" customFormat="1" ht="63">
      <c r="A10" s="34" t="s">
        <v>237</v>
      </c>
      <c r="B10" s="37" t="s">
        <v>238</v>
      </c>
      <c r="C10" s="36">
        <v>2018</v>
      </c>
      <c r="D10" s="36" t="s">
        <v>147</v>
      </c>
      <c r="E10" s="36">
        <v>1500</v>
      </c>
      <c r="F10" s="36">
        <v>150</v>
      </c>
      <c r="G10" s="36" t="s">
        <v>239</v>
      </c>
      <c r="H10" s="24" t="s">
        <v>363</v>
      </c>
      <c r="I10" s="16"/>
    </row>
    <row r="11" spans="1:12" s="17" customFormat="1" ht="47.25">
      <c r="A11" s="34" t="s">
        <v>92</v>
      </c>
      <c r="B11" s="22" t="s">
        <v>98</v>
      </c>
      <c r="C11" s="35">
        <v>2016</v>
      </c>
      <c r="D11" s="35" t="s">
        <v>93</v>
      </c>
      <c r="E11" s="38">
        <v>55</v>
      </c>
      <c r="F11" s="22">
        <v>10</v>
      </c>
      <c r="G11" s="36" t="s">
        <v>97</v>
      </c>
      <c r="H11" s="36" t="s">
        <v>128</v>
      </c>
      <c r="I11" s="16"/>
    </row>
    <row r="12" spans="1:12" s="17" customFormat="1" ht="47.25">
      <c r="A12" s="34" t="s">
        <v>95</v>
      </c>
      <c r="B12" s="22" t="s">
        <v>99</v>
      </c>
      <c r="C12" s="35">
        <v>2016</v>
      </c>
      <c r="D12" s="35" t="s">
        <v>93</v>
      </c>
      <c r="E12" s="38">
        <v>340</v>
      </c>
      <c r="F12" s="22">
        <v>10</v>
      </c>
      <c r="G12" s="36" t="s">
        <v>96</v>
      </c>
      <c r="H12" s="36" t="s">
        <v>129</v>
      </c>
      <c r="I12" s="16"/>
    </row>
    <row r="13" spans="1:12" s="17" customFormat="1" ht="47.25">
      <c r="A13" s="34" t="s">
        <v>95</v>
      </c>
      <c r="B13" s="22" t="s">
        <v>100</v>
      </c>
      <c r="C13" s="35">
        <v>2016</v>
      </c>
      <c r="D13" s="35" t="s">
        <v>93</v>
      </c>
      <c r="E13" s="38">
        <v>163</v>
      </c>
      <c r="F13" s="22">
        <v>15</v>
      </c>
      <c r="G13" s="36" t="s">
        <v>96</v>
      </c>
      <c r="H13" s="36" t="s">
        <v>131</v>
      </c>
      <c r="I13" s="16"/>
    </row>
    <row r="14" spans="1:12" s="17" customFormat="1" ht="47.25">
      <c r="A14" s="34" t="s">
        <v>92</v>
      </c>
      <c r="B14" s="22" t="s">
        <v>101</v>
      </c>
      <c r="C14" s="35">
        <v>2016</v>
      </c>
      <c r="D14" s="35" t="s">
        <v>93</v>
      </c>
      <c r="E14" s="38">
        <v>55</v>
      </c>
      <c r="F14" s="22">
        <v>15</v>
      </c>
      <c r="G14" s="36" t="s">
        <v>97</v>
      </c>
      <c r="H14" s="36" t="s">
        <v>130</v>
      </c>
      <c r="I14" s="16"/>
    </row>
    <row r="15" spans="1:12" s="17" customFormat="1" ht="47.25">
      <c r="A15" s="39" t="s">
        <v>95</v>
      </c>
      <c r="B15" s="25" t="s">
        <v>102</v>
      </c>
      <c r="C15" s="35">
        <v>2016</v>
      </c>
      <c r="D15" s="35" t="s">
        <v>93</v>
      </c>
      <c r="E15" s="40">
        <v>230</v>
      </c>
      <c r="F15" s="38">
        <v>29</v>
      </c>
      <c r="G15" s="36" t="s">
        <v>96</v>
      </c>
      <c r="H15" s="36" t="s">
        <v>133</v>
      </c>
      <c r="I15" s="16"/>
    </row>
    <row r="16" spans="1:12" s="17" customFormat="1" ht="47.25">
      <c r="A16" s="34" t="s">
        <v>95</v>
      </c>
      <c r="B16" s="22" t="s">
        <v>103</v>
      </c>
      <c r="C16" s="35">
        <v>2016</v>
      </c>
      <c r="D16" s="35" t="s">
        <v>93</v>
      </c>
      <c r="E16" s="38">
        <v>440</v>
      </c>
      <c r="F16" s="22">
        <v>32.6</v>
      </c>
      <c r="G16" s="36" t="s">
        <v>96</v>
      </c>
      <c r="H16" s="36" t="s">
        <v>132</v>
      </c>
      <c r="I16" s="16"/>
    </row>
    <row r="17" spans="1:9" s="17" customFormat="1" ht="47.25">
      <c r="A17" s="34" t="s">
        <v>92</v>
      </c>
      <c r="B17" s="25" t="s">
        <v>104</v>
      </c>
      <c r="C17" s="35">
        <v>2016</v>
      </c>
      <c r="D17" s="35" t="s">
        <v>93</v>
      </c>
      <c r="E17" s="40">
        <v>30</v>
      </c>
      <c r="F17" s="38">
        <v>25</v>
      </c>
      <c r="G17" s="36" t="s">
        <v>94</v>
      </c>
      <c r="H17" s="36" t="s">
        <v>135</v>
      </c>
      <c r="I17" s="16"/>
    </row>
    <row r="18" spans="1:9" s="17" customFormat="1" ht="78.75">
      <c r="A18" s="34" t="s">
        <v>105</v>
      </c>
      <c r="B18" s="22" t="s">
        <v>106</v>
      </c>
      <c r="C18" s="35">
        <v>2016</v>
      </c>
      <c r="D18" s="35" t="s">
        <v>93</v>
      </c>
      <c r="E18" s="38">
        <v>230</v>
      </c>
      <c r="F18" s="22">
        <v>10</v>
      </c>
      <c r="G18" s="36" t="s">
        <v>107</v>
      </c>
      <c r="H18" s="36" t="s">
        <v>134</v>
      </c>
      <c r="I18" s="16"/>
    </row>
    <row r="19" spans="1:9" s="17" customFormat="1" ht="47.25">
      <c r="A19" s="34" t="s">
        <v>105</v>
      </c>
      <c r="B19" s="30" t="s">
        <v>146</v>
      </c>
      <c r="C19" s="36">
        <v>2017</v>
      </c>
      <c r="D19" s="36" t="s">
        <v>147</v>
      </c>
      <c r="E19" s="36">
        <v>110</v>
      </c>
      <c r="F19" s="36">
        <v>15</v>
      </c>
      <c r="G19" s="36" t="s">
        <v>148</v>
      </c>
      <c r="H19" s="36" t="s">
        <v>230</v>
      </c>
      <c r="I19" s="16"/>
    </row>
    <row r="20" spans="1:9" s="17" customFormat="1" ht="47.25">
      <c r="A20" s="34" t="s">
        <v>105</v>
      </c>
      <c r="B20" s="30" t="s">
        <v>149</v>
      </c>
      <c r="C20" s="36">
        <v>2017</v>
      </c>
      <c r="D20" s="36" t="s">
        <v>147</v>
      </c>
      <c r="E20" s="36">
        <v>135</v>
      </c>
      <c r="F20" s="36">
        <v>15</v>
      </c>
      <c r="G20" s="36" t="s">
        <v>148</v>
      </c>
      <c r="H20" s="36" t="s">
        <v>229</v>
      </c>
      <c r="I20" s="16"/>
    </row>
    <row r="21" spans="1:9" s="17" customFormat="1" ht="47.25">
      <c r="A21" s="34" t="s">
        <v>92</v>
      </c>
      <c r="B21" s="30" t="s">
        <v>150</v>
      </c>
      <c r="C21" s="36">
        <v>2017</v>
      </c>
      <c r="D21" s="36" t="s">
        <v>147</v>
      </c>
      <c r="E21" s="36">
        <v>40</v>
      </c>
      <c r="F21" s="36">
        <v>15</v>
      </c>
      <c r="G21" s="36" t="s">
        <v>151</v>
      </c>
      <c r="H21" s="36" t="s">
        <v>228</v>
      </c>
      <c r="I21" s="16"/>
    </row>
    <row r="22" spans="1:9" s="17" customFormat="1" ht="47.25">
      <c r="A22" s="34" t="s">
        <v>105</v>
      </c>
      <c r="B22" s="30" t="s">
        <v>152</v>
      </c>
      <c r="C22" s="36">
        <v>2017</v>
      </c>
      <c r="D22" s="36" t="s">
        <v>147</v>
      </c>
      <c r="E22" s="36">
        <v>170</v>
      </c>
      <c r="F22" s="36">
        <v>15</v>
      </c>
      <c r="G22" s="36" t="s">
        <v>148</v>
      </c>
      <c r="H22" s="36" t="s">
        <v>227</v>
      </c>
      <c r="I22" s="16"/>
    </row>
    <row r="23" spans="1:9" s="17" customFormat="1" ht="47.25">
      <c r="A23" s="34" t="s">
        <v>92</v>
      </c>
      <c r="B23" s="30" t="s">
        <v>153</v>
      </c>
      <c r="C23" s="36">
        <v>2017</v>
      </c>
      <c r="D23" s="36" t="s">
        <v>147</v>
      </c>
      <c r="E23" s="36">
        <v>59</v>
      </c>
      <c r="F23" s="36">
        <v>15</v>
      </c>
      <c r="G23" s="36" t="s">
        <v>154</v>
      </c>
      <c r="H23" s="36" t="s">
        <v>226</v>
      </c>
      <c r="I23" s="16"/>
    </row>
    <row r="24" spans="1:9" s="17" customFormat="1" ht="47.25">
      <c r="A24" s="34" t="s">
        <v>92</v>
      </c>
      <c r="B24" s="30" t="s">
        <v>155</v>
      </c>
      <c r="C24" s="36">
        <v>2017</v>
      </c>
      <c r="D24" s="36" t="s">
        <v>147</v>
      </c>
      <c r="E24" s="36">
        <v>148</v>
      </c>
      <c r="F24" s="36">
        <v>10</v>
      </c>
      <c r="G24" s="36" t="s">
        <v>154</v>
      </c>
      <c r="H24" s="36" t="s">
        <v>225</v>
      </c>
      <c r="I24" s="16"/>
    </row>
    <row r="25" spans="1:9" s="17" customFormat="1" ht="47.25">
      <c r="A25" s="34" t="s">
        <v>92</v>
      </c>
      <c r="B25" s="30" t="s">
        <v>156</v>
      </c>
      <c r="C25" s="36">
        <v>2017</v>
      </c>
      <c r="D25" s="36" t="s">
        <v>147</v>
      </c>
      <c r="E25" s="36">
        <v>87</v>
      </c>
      <c r="F25" s="36">
        <v>15</v>
      </c>
      <c r="G25" s="36" t="s">
        <v>154</v>
      </c>
      <c r="H25" s="36" t="s">
        <v>224</v>
      </c>
      <c r="I25" s="16"/>
    </row>
    <row r="26" spans="1:9" s="17" customFormat="1" ht="47.25">
      <c r="A26" s="34" t="s">
        <v>92</v>
      </c>
      <c r="B26" s="30" t="s">
        <v>157</v>
      </c>
      <c r="C26" s="36">
        <v>2017</v>
      </c>
      <c r="D26" s="36" t="s">
        <v>147</v>
      </c>
      <c r="E26" s="36">
        <v>200</v>
      </c>
      <c r="F26" s="36">
        <v>1</v>
      </c>
      <c r="G26" s="36" t="s">
        <v>158</v>
      </c>
      <c r="H26" s="36" t="s">
        <v>223</v>
      </c>
      <c r="I26" s="16"/>
    </row>
    <row r="27" spans="1:9" s="17" customFormat="1" ht="47.25">
      <c r="A27" s="34" t="s">
        <v>105</v>
      </c>
      <c r="B27" s="30" t="s">
        <v>159</v>
      </c>
      <c r="C27" s="36">
        <v>2017</v>
      </c>
      <c r="D27" s="36" t="s">
        <v>147</v>
      </c>
      <c r="E27" s="36">
        <v>170</v>
      </c>
      <c r="F27" s="36">
        <v>15</v>
      </c>
      <c r="G27" s="36" t="s">
        <v>160</v>
      </c>
      <c r="H27" s="36" t="s">
        <v>222</v>
      </c>
      <c r="I27" s="16"/>
    </row>
    <row r="28" spans="1:9" s="17" customFormat="1" ht="47.25">
      <c r="A28" s="34" t="s">
        <v>105</v>
      </c>
      <c r="B28" s="30" t="s">
        <v>161</v>
      </c>
      <c r="C28" s="36">
        <v>2017</v>
      </c>
      <c r="D28" s="36" t="s">
        <v>147</v>
      </c>
      <c r="E28" s="36">
        <v>160</v>
      </c>
      <c r="F28" s="36">
        <v>15</v>
      </c>
      <c r="G28" s="36" t="s">
        <v>148</v>
      </c>
      <c r="H28" s="36" t="s">
        <v>221</v>
      </c>
      <c r="I28" s="16"/>
    </row>
    <row r="29" spans="1:9" s="17" customFormat="1" ht="47.25">
      <c r="A29" s="34" t="s">
        <v>234</v>
      </c>
      <c r="B29" s="30" t="s">
        <v>162</v>
      </c>
      <c r="C29" s="36">
        <v>2017</v>
      </c>
      <c r="D29" s="36" t="s">
        <v>147</v>
      </c>
      <c r="E29" s="36">
        <v>35</v>
      </c>
      <c r="F29" s="36">
        <v>15</v>
      </c>
      <c r="G29" s="36" t="s">
        <v>163</v>
      </c>
      <c r="H29" s="36" t="s">
        <v>220</v>
      </c>
      <c r="I29" s="16"/>
    </row>
    <row r="30" spans="1:9" s="17" customFormat="1" ht="47.25">
      <c r="A30" s="34" t="s">
        <v>92</v>
      </c>
      <c r="B30" s="30" t="s">
        <v>164</v>
      </c>
      <c r="C30" s="36">
        <v>2017</v>
      </c>
      <c r="D30" s="36" t="s">
        <v>147</v>
      </c>
      <c r="E30" s="36">
        <v>80</v>
      </c>
      <c r="F30" s="36">
        <v>5</v>
      </c>
      <c r="G30" s="36" t="s">
        <v>151</v>
      </c>
      <c r="H30" s="36" t="s">
        <v>219</v>
      </c>
      <c r="I30" s="16"/>
    </row>
    <row r="31" spans="1:9" s="17" customFormat="1" ht="47.25">
      <c r="A31" s="34" t="s">
        <v>92</v>
      </c>
      <c r="B31" s="30" t="s">
        <v>165</v>
      </c>
      <c r="C31" s="36">
        <v>2017</v>
      </c>
      <c r="D31" s="36" t="s">
        <v>147</v>
      </c>
      <c r="E31" s="36">
        <f>45+55</f>
        <v>100</v>
      </c>
      <c r="F31" s="36">
        <v>15</v>
      </c>
      <c r="G31" s="36" t="s">
        <v>166</v>
      </c>
      <c r="H31" s="36" t="s">
        <v>218</v>
      </c>
      <c r="I31" s="16"/>
    </row>
    <row r="32" spans="1:9" s="17" customFormat="1" ht="47.25">
      <c r="A32" s="34" t="s">
        <v>92</v>
      </c>
      <c r="B32" s="37" t="s">
        <v>240</v>
      </c>
      <c r="C32" s="36">
        <v>2018</v>
      </c>
      <c r="D32" s="36" t="s">
        <v>147</v>
      </c>
      <c r="E32" s="36">
        <v>20</v>
      </c>
      <c r="F32" s="36">
        <v>15</v>
      </c>
      <c r="G32" s="36" t="s">
        <v>241</v>
      </c>
      <c r="H32" s="24" t="s">
        <v>410</v>
      </c>
      <c r="I32" s="16"/>
    </row>
    <row r="33" spans="1:9" s="17" customFormat="1" ht="47.25">
      <c r="A33" s="34" t="s">
        <v>237</v>
      </c>
      <c r="B33" s="37" t="s">
        <v>242</v>
      </c>
      <c r="C33" s="36">
        <v>2018</v>
      </c>
      <c r="D33" s="36" t="s">
        <v>147</v>
      </c>
      <c r="E33" s="36">
        <v>360</v>
      </c>
      <c r="F33" s="36">
        <v>15</v>
      </c>
      <c r="G33" s="36" t="s">
        <v>148</v>
      </c>
      <c r="H33" s="24" t="s">
        <v>411</v>
      </c>
      <c r="I33" s="16"/>
    </row>
    <row r="34" spans="1:9" s="17" customFormat="1" ht="47.25">
      <c r="A34" s="34" t="s">
        <v>237</v>
      </c>
      <c r="B34" s="37" t="s">
        <v>243</v>
      </c>
      <c r="C34" s="36">
        <v>2018</v>
      </c>
      <c r="D34" s="36" t="s">
        <v>147</v>
      </c>
      <c r="E34" s="36">
        <v>100</v>
      </c>
      <c r="F34" s="36">
        <v>15</v>
      </c>
      <c r="G34" s="36" t="s">
        <v>148</v>
      </c>
      <c r="H34" s="26" t="s">
        <v>364</v>
      </c>
      <c r="I34" s="16"/>
    </row>
    <row r="35" spans="1:9" s="17" customFormat="1" ht="94.5">
      <c r="A35" s="34" t="s">
        <v>92</v>
      </c>
      <c r="B35" s="37" t="s">
        <v>244</v>
      </c>
      <c r="C35" s="36">
        <v>2018</v>
      </c>
      <c r="D35" s="36" t="s">
        <v>147</v>
      </c>
      <c r="E35" s="36">
        <v>130</v>
      </c>
      <c r="F35" s="36">
        <v>30</v>
      </c>
      <c r="G35" s="36" t="s">
        <v>245</v>
      </c>
      <c r="H35" s="24" t="s">
        <v>412</v>
      </c>
      <c r="I35" s="16"/>
    </row>
    <row r="36" spans="1:9" s="17" customFormat="1" ht="31.5">
      <c r="A36" s="34" t="s">
        <v>92</v>
      </c>
      <c r="B36" s="37" t="s">
        <v>246</v>
      </c>
      <c r="C36" s="36">
        <v>2018</v>
      </c>
      <c r="D36" s="36" t="s">
        <v>147</v>
      </c>
      <c r="E36" s="36">
        <v>50</v>
      </c>
      <c r="F36" s="36">
        <v>29</v>
      </c>
      <c r="G36" s="36" t="s">
        <v>247</v>
      </c>
      <c r="H36" s="24" t="s">
        <v>365</v>
      </c>
      <c r="I36" s="16"/>
    </row>
    <row r="37" spans="1:9" s="17" customFormat="1" ht="63">
      <c r="A37" s="34" t="s">
        <v>92</v>
      </c>
      <c r="B37" s="37" t="s">
        <v>248</v>
      </c>
      <c r="C37" s="36">
        <v>2018</v>
      </c>
      <c r="D37" s="36" t="s">
        <v>147</v>
      </c>
      <c r="E37" s="36">
        <v>20</v>
      </c>
      <c r="F37" s="36">
        <v>15</v>
      </c>
      <c r="G37" s="36" t="s">
        <v>249</v>
      </c>
      <c r="H37" s="24" t="s">
        <v>413</v>
      </c>
      <c r="I37" s="16"/>
    </row>
    <row r="38" spans="1:9" s="17" customFormat="1" ht="47.25">
      <c r="A38" s="34" t="s">
        <v>92</v>
      </c>
      <c r="B38" s="37" t="s">
        <v>250</v>
      </c>
      <c r="C38" s="36">
        <v>2018</v>
      </c>
      <c r="D38" s="36" t="s">
        <v>147</v>
      </c>
      <c r="E38" s="36">
        <v>100</v>
      </c>
      <c r="F38" s="36">
        <v>15</v>
      </c>
      <c r="G38" s="36" t="s">
        <v>251</v>
      </c>
      <c r="H38" s="26" t="s">
        <v>366</v>
      </c>
      <c r="I38" s="16"/>
    </row>
    <row r="39" spans="1:9" s="17" customFormat="1" ht="47.25">
      <c r="A39" s="34" t="s">
        <v>92</v>
      </c>
      <c r="B39" s="37" t="s">
        <v>252</v>
      </c>
      <c r="C39" s="36">
        <v>2018</v>
      </c>
      <c r="D39" s="36" t="s">
        <v>147</v>
      </c>
      <c r="E39" s="36">
        <v>25</v>
      </c>
      <c r="F39" s="36">
        <v>15</v>
      </c>
      <c r="G39" s="36" t="s">
        <v>158</v>
      </c>
      <c r="H39" s="26" t="s">
        <v>367</v>
      </c>
      <c r="I39" s="16"/>
    </row>
    <row r="40" spans="1:9" s="17" customFormat="1" ht="47.25">
      <c r="A40" s="34" t="s">
        <v>92</v>
      </c>
      <c r="B40" s="37" t="s">
        <v>253</v>
      </c>
      <c r="C40" s="36">
        <v>2018</v>
      </c>
      <c r="D40" s="36" t="s">
        <v>147</v>
      </c>
      <c r="E40" s="36" t="s">
        <v>254</v>
      </c>
      <c r="F40" s="36">
        <v>5</v>
      </c>
      <c r="G40" s="36" t="s">
        <v>255</v>
      </c>
      <c r="H40" s="24" t="s">
        <v>426</v>
      </c>
      <c r="I40" s="16"/>
    </row>
    <row r="41" spans="1:9" s="17" customFormat="1" ht="47.25">
      <c r="A41" s="34" t="s">
        <v>92</v>
      </c>
      <c r="B41" s="37" t="s">
        <v>256</v>
      </c>
      <c r="C41" s="36">
        <v>2018</v>
      </c>
      <c r="D41" s="36" t="s">
        <v>147</v>
      </c>
      <c r="E41" s="36">
        <v>35</v>
      </c>
      <c r="F41" s="36">
        <v>15</v>
      </c>
      <c r="G41" s="36" t="s">
        <v>257</v>
      </c>
      <c r="H41" s="24" t="s">
        <v>414</v>
      </c>
      <c r="I41" s="16"/>
    </row>
    <row r="42" spans="1:9" s="17" customFormat="1" ht="47.25">
      <c r="A42" s="34" t="s">
        <v>92</v>
      </c>
      <c r="B42" s="37" t="s">
        <v>258</v>
      </c>
      <c r="C42" s="36">
        <v>2018</v>
      </c>
      <c r="D42" s="36" t="s">
        <v>147</v>
      </c>
      <c r="E42" s="36">
        <v>35</v>
      </c>
      <c r="F42" s="36">
        <v>10</v>
      </c>
      <c r="G42" s="36" t="s">
        <v>257</v>
      </c>
      <c r="H42" s="26" t="s">
        <v>368</v>
      </c>
      <c r="I42" s="16"/>
    </row>
    <row r="43" spans="1:9" s="17" customFormat="1" ht="47.25">
      <c r="A43" s="34" t="s">
        <v>92</v>
      </c>
      <c r="B43" s="37" t="s">
        <v>259</v>
      </c>
      <c r="C43" s="36">
        <v>2018</v>
      </c>
      <c r="D43" s="36" t="s">
        <v>147</v>
      </c>
      <c r="E43" s="36">
        <v>30</v>
      </c>
      <c r="F43" s="36">
        <v>15</v>
      </c>
      <c r="G43" s="36" t="s">
        <v>260</v>
      </c>
      <c r="H43" s="26" t="s">
        <v>369</v>
      </c>
      <c r="I43" s="16"/>
    </row>
    <row r="44" spans="1:9" s="17" customFormat="1" ht="47.25">
      <c r="A44" s="34" t="s">
        <v>105</v>
      </c>
      <c r="B44" s="37" t="s">
        <v>261</v>
      </c>
      <c r="C44" s="36">
        <v>2018</v>
      </c>
      <c r="D44" s="36" t="s">
        <v>147</v>
      </c>
      <c r="E44" s="36">
        <v>170</v>
      </c>
      <c r="F44" s="36">
        <v>15</v>
      </c>
      <c r="G44" s="36" t="s">
        <v>160</v>
      </c>
      <c r="H44" s="24" t="s">
        <v>415</v>
      </c>
      <c r="I44" s="16"/>
    </row>
    <row r="45" spans="1:9" s="17" customFormat="1" ht="47.25">
      <c r="A45" s="34" t="s">
        <v>105</v>
      </c>
      <c r="B45" s="37" t="s">
        <v>262</v>
      </c>
      <c r="C45" s="36">
        <v>2018</v>
      </c>
      <c r="D45" s="36" t="s">
        <v>147</v>
      </c>
      <c r="E45" s="36">
        <v>300</v>
      </c>
      <c r="F45" s="36">
        <v>15</v>
      </c>
      <c r="G45" s="36" t="s">
        <v>148</v>
      </c>
      <c r="H45" s="26" t="s">
        <v>370</v>
      </c>
      <c r="I45" s="16"/>
    </row>
    <row r="46" spans="1:9" s="17" customFormat="1" ht="47.25">
      <c r="A46" s="34" t="s">
        <v>92</v>
      </c>
      <c r="B46" s="37" t="s">
        <v>263</v>
      </c>
      <c r="C46" s="36">
        <v>2018</v>
      </c>
      <c r="D46" s="36" t="s">
        <v>147</v>
      </c>
      <c r="E46" s="36">
        <v>30</v>
      </c>
      <c r="F46" s="36">
        <v>15</v>
      </c>
      <c r="G46" s="36" t="s">
        <v>260</v>
      </c>
      <c r="H46" s="26" t="s">
        <v>371</v>
      </c>
      <c r="I46" s="16"/>
    </row>
    <row r="47" spans="1:9" s="17" customFormat="1" ht="63">
      <c r="A47" s="34" t="s">
        <v>92</v>
      </c>
      <c r="B47" s="37" t="s">
        <v>264</v>
      </c>
      <c r="C47" s="36">
        <v>2018</v>
      </c>
      <c r="D47" s="36" t="s">
        <v>147</v>
      </c>
      <c r="E47" s="36" t="s">
        <v>265</v>
      </c>
      <c r="F47" s="36">
        <v>15</v>
      </c>
      <c r="G47" s="36" t="s">
        <v>266</v>
      </c>
      <c r="H47" s="26" t="s">
        <v>372</v>
      </c>
      <c r="I47" s="16"/>
    </row>
    <row r="48" spans="1:9" s="17" customFormat="1" ht="47.25">
      <c r="A48" s="34" t="s">
        <v>105</v>
      </c>
      <c r="B48" s="37" t="s">
        <v>267</v>
      </c>
      <c r="C48" s="36">
        <v>2018</v>
      </c>
      <c r="D48" s="36" t="s">
        <v>147</v>
      </c>
      <c r="E48" s="36">
        <v>40</v>
      </c>
      <c r="F48" s="36">
        <v>20</v>
      </c>
      <c r="G48" s="36" t="s">
        <v>268</v>
      </c>
      <c r="H48" s="24" t="s">
        <v>416</v>
      </c>
      <c r="I48" s="16"/>
    </row>
    <row r="49" spans="1:9" s="17" customFormat="1" ht="63">
      <c r="A49" s="34" t="s">
        <v>95</v>
      </c>
      <c r="B49" s="37" t="s">
        <v>269</v>
      </c>
      <c r="C49" s="36">
        <v>2018</v>
      </c>
      <c r="D49" s="36" t="s">
        <v>147</v>
      </c>
      <c r="E49" s="36" t="s">
        <v>270</v>
      </c>
      <c r="F49" s="36">
        <v>148.80000000000001</v>
      </c>
      <c r="G49" s="36" t="s">
        <v>271</v>
      </c>
      <c r="H49" s="26" t="s">
        <v>373</v>
      </c>
      <c r="I49" s="16"/>
    </row>
    <row r="50" spans="1:9" s="17" customFormat="1" ht="47.25">
      <c r="A50" s="34" t="s">
        <v>92</v>
      </c>
      <c r="B50" s="37" t="s">
        <v>272</v>
      </c>
      <c r="C50" s="36">
        <v>2018</v>
      </c>
      <c r="D50" s="36" t="s">
        <v>147</v>
      </c>
      <c r="E50" s="36">
        <v>20</v>
      </c>
      <c r="F50" s="36">
        <v>15</v>
      </c>
      <c r="G50" s="36" t="s">
        <v>158</v>
      </c>
      <c r="H50" s="26" t="s">
        <v>374</v>
      </c>
      <c r="I50" s="16"/>
    </row>
    <row r="51" spans="1:9" s="17" customFormat="1" ht="63">
      <c r="A51" s="34" t="s">
        <v>92</v>
      </c>
      <c r="B51" s="37" t="s">
        <v>273</v>
      </c>
      <c r="C51" s="36">
        <v>2018</v>
      </c>
      <c r="D51" s="36" t="s">
        <v>147</v>
      </c>
      <c r="E51" s="36">
        <v>120</v>
      </c>
      <c r="F51" s="36">
        <v>15</v>
      </c>
      <c r="G51" s="36" t="s">
        <v>274</v>
      </c>
      <c r="H51" s="26" t="s">
        <v>375</v>
      </c>
      <c r="I51" s="16"/>
    </row>
    <row r="52" spans="1:9" s="17" customFormat="1" ht="63">
      <c r="A52" s="34" t="s">
        <v>92</v>
      </c>
      <c r="B52" s="37" t="s">
        <v>275</v>
      </c>
      <c r="C52" s="36">
        <v>2018</v>
      </c>
      <c r="D52" s="36" t="s">
        <v>147</v>
      </c>
      <c r="E52" s="36">
        <v>75</v>
      </c>
      <c r="F52" s="36">
        <v>15</v>
      </c>
      <c r="G52" s="36" t="s">
        <v>274</v>
      </c>
      <c r="H52" s="26" t="s">
        <v>376</v>
      </c>
      <c r="I52" s="16"/>
    </row>
    <row r="53" spans="1:9" s="17" customFormat="1" ht="47.25">
      <c r="A53" s="34" t="s">
        <v>92</v>
      </c>
      <c r="B53" s="37" t="s">
        <v>276</v>
      </c>
      <c r="C53" s="36">
        <v>2018</v>
      </c>
      <c r="D53" s="36" t="s">
        <v>147</v>
      </c>
      <c r="E53" s="36">
        <v>260</v>
      </c>
      <c r="F53" s="36">
        <v>15</v>
      </c>
      <c r="G53" s="36" t="s">
        <v>277</v>
      </c>
      <c r="H53" s="26" t="s">
        <v>377</v>
      </c>
      <c r="I53" s="16"/>
    </row>
    <row r="54" spans="1:9" s="17" customFormat="1" ht="63">
      <c r="A54" s="34" t="s">
        <v>92</v>
      </c>
      <c r="B54" s="37" t="s">
        <v>278</v>
      </c>
      <c r="C54" s="36">
        <v>2018</v>
      </c>
      <c r="D54" s="36" t="s">
        <v>147</v>
      </c>
      <c r="E54" s="36" t="s">
        <v>279</v>
      </c>
      <c r="F54" s="36">
        <v>15</v>
      </c>
      <c r="G54" s="36" t="s">
        <v>280</v>
      </c>
      <c r="H54" s="26" t="s">
        <v>378</v>
      </c>
      <c r="I54" s="16"/>
    </row>
    <row r="55" spans="1:9" s="17" customFormat="1" ht="47.25">
      <c r="A55" s="34" t="s">
        <v>92</v>
      </c>
      <c r="B55" s="37" t="s">
        <v>281</v>
      </c>
      <c r="C55" s="36">
        <v>2018</v>
      </c>
      <c r="D55" s="36" t="s">
        <v>147</v>
      </c>
      <c r="E55" s="36" t="s">
        <v>282</v>
      </c>
      <c r="F55" s="36">
        <v>5</v>
      </c>
      <c r="G55" s="36" t="s">
        <v>283</v>
      </c>
      <c r="H55" s="26" t="s">
        <v>379</v>
      </c>
      <c r="I55" s="16"/>
    </row>
    <row r="56" spans="1:9" s="17" customFormat="1" ht="47.25">
      <c r="A56" s="34" t="s">
        <v>113</v>
      </c>
      <c r="B56" s="30" t="s">
        <v>167</v>
      </c>
      <c r="C56" s="36">
        <v>2017</v>
      </c>
      <c r="D56" s="36" t="s">
        <v>122</v>
      </c>
      <c r="E56" s="36">
        <v>40</v>
      </c>
      <c r="F56" s="36">
        <v>460</v>
      </c>
      <c r="G56" s="36" t="s">
        <v>168</v>
      </c>
      <c r="H56" s="36" t="s">
        <v>217</v>
      </c>
      <c r="I56" s="16"/>
    </row>
    <row r="57" spans="1:9" s="17" customFormat="1" ht="47.25">
      <c r="A57" s="34" t="s">
        <v>113</v>
      </c>
      <c r="B57" s="30" t="s">
        <v>169</v>
      </c>
      <c r="C57" s="36">
        <v>2017</v>
      </c>
      <c r="D57" s="36" t="s">
        <v>122</v>
      </c>
      <c r="E57" s="36">
        <v>325</v>
      </c>
      <c r="F57" s="36">
        <v>222</v>
      </c>
      <c r="G57" s="36" t="s">
        <v>168</v>
      </c>
      <c r="H57" s="36" t="s">
        <v>216</v>
      </c>
      <c r="I57" s="16"/>
    </row>
    <row r="58" spans="1:9" s="17" customFormat="1" ht="78.75">
      <c r="A58" s="34" t="s">
        <v>110</v>
      </c>
      <c r="B58" s="37" t="s">
        <v>284</v>
      </c>
      <c r="C58" s="36">
        <v>2018</v>
      </c>
      <c r="D58" s="36" t="s">
        <v>122</v>
      </c>
      <c r="E58" s="36">
        <v>323</v>
      </c>
      <c r="F58" s="36">
        <v>110</v>
      </c>
      <c r="G58" s="36" t="s">
        <v>285</v>
      </c>
      <c r="H58" s="26" t="s">
        <v>380</v>
      </c>
      <c r="I58" s="16"/>
    </row>
    <row r="59" spans="1:9" s="17" customFormat="1" ht="47.25">
      <c r="A59" s="34" t="s">
        <v>108</v>
      </c>
      <c r="B59" s="27" t="s">
        <v>111</v>
      </c>
      <c r="C59" s="35">
        <v>2016</v>
      </c>
      <c r="D59" s="35" t="s">
        <v>93</v>
      </c>
      <c r="E59" s="41">
        <v>470</v>
      </c>
      <c r="F59" s="42">
        <v>127.02</v>
      </c>
      <c r="G59" s="36" t="s">
        <v>109</v>
      </c>
      <c r="H59" s="36" t="s">
        <v>136</v>
      </c>
      <c r="I59" s="16"/>
    </row>
    <row r="60" spans="1:9" s="17" customFormat="1" ht="47.25">
      <c r="A60" s="34" t="s">
        <v>113</v>
      </c>
      <c r="B60" s="22" t="s">
        <v>114</v>
      </c>
      <c r="C60" s="35">
        <v>2016</v>
      </c>
      <c r="D60" s="35" t="s">
        <v>93</v>
      </c>
      <c r="E60" s="38">
        <v>125</v>
      </c>
      <c r="F60" s="23">
        <v>23.7</v>
      </c>
      <c r="G60" s="36" t="s">
        <v>115</v>
      </c>
      <c r="H60" s="36" t="s">
        <v>137</v>
      </c>
      <c r="I60" s="16"/>
    </row>
    <row r="61" spans="1:9" s="17" customFormat="1" ht="47.25">
      <c r="A61" s="34" t="s">
        <v>113</v>
      </c>
      <c r="B61" s="22" t="s">
        <v>116</v>
      </c>
      <c r="C61" s="35">
        <v>2016</v>
      </c>
      <c r="D61" s="35" t="s">
        <v>93</v>
      </c>
      <c r="E61" s="38">
        <v>115</v>
      </c>
      <c r="F61" s="42">
        <v>5</v>
      </c>
      <c r="G61" s="36" t="s">
        <v>115</v>
      </c>
      <c r="H61" s="36" t="s">
        <v>138</v>
      </c>
      <c r="I61" s="16"/>
    </row>
    <row r="62" spans="1:9" s="17" customFormat="1" ht="63">
      <c r="A62" s="34" t="s">
        <v>110</v>
      </c>
      <c r="B62" s="22" t="s">
        <v>117</v>
      </c>
      <c r="C62" s="35">
        <v>2016</v>
      </c>
      <c r="D62" s="35" t="s">
        <v>93</v>
      </c>
      <c r="E62" s="38">
        <v>255</v>
      </c>
      <c r="F62" s="42">
        <v>10</v>
      </c>
      <c r="G62" s="36" t="s">
        <v>118</v>
      </c>
      <c r="H62" s="36" t="s">
        <v>140</v>
      </c>
      <c r="I62" s="16"/>
    </row>
    <row r="63" spans="1:9" s="17" customFormat="1" ht="47.25">
      <c r="A63" s="34" t="s">
        <v>113</v>
      </c>
      <c r="B63" s="22" t="s">
        <v>119</v>
      </c>
      <c r="C63" s="35">
        <v>2016</v>
      </c>
      <c r="D63" s="35" t="s">
        <v>93</v>
      </c>
      <c r="E63" s="38">
        <v>170</v>
      </c>
      <c r="F63" s="23">
        <v>24.3</v>
      </c>
      <c r="G63" s="36" t="s">
        <v>115</v>
      </c>
      <c r="H63" s="36" t="s">
        <v>139</v>
      </c>
      <c r="I63" s="16"/>
    </row>
    <row r="64" spans="1:9" s="17" customFormat="1" ht="47.25">
      <c r="A64" s="34" t="s">
        <v>235</v>
      </c>
      <c r="B64" s="30" t="s">
        <v>170</v>
      </c>
      <c r="C64" s="36">
        <v>2017</v>
      </c>
      <c r="D64" s="36" t="s">
        <v>147</v>
      </c>
      <c r="E64" s="36">
        <v>155</v>
      </c>
      <c r="F64" s="36">
        <v>45</v>
      </c>
      <c r="G64" s="36" t="s">
        <v>171</v>
      </c>
      <c r="H64" s="36" t="s">
        <v>215</v>
      </c>
      <c r="I64" s="16"/>
    </row>
    <row r="65" spans="1:9" s="17" customFormat="1" ht="47.25">
      <c r="A65" s="34" t="s">
        <v>235</v>
      </c>
      <c r="B65" s="30" t="s">
        <v>172</v>
      </c>
      <c r="C65" s="36">
        <v>2017</v>
      </c>
      <c r="D65" s="36" t="s">
        <v>147</v>
      </c>
      <c r="E65" s="36">
        <v>60</v>
      </c>
      <c r="F65" s="36">
        <v>10</v>
      </c>
      <c r="G65" s="36" t="s">
        <v>173</v>
      </c>
      <c r="H65" s="36" t="s">
        <v>214</v>
      </c>
      <c r="I65" s="16"/>
    </row>
    <row r="66" spans="1:9" s="17" customFormat="1" ht="63">
      <c r="A66" s="34" t="s">
        <v>235</v>
      </c>
      <c r="B66" s="30" t="s">
        <v>174</v>
      </c>
      <c r="C66" s="36">
        <v>2017</v>
      </c>
      <c r="D66" s="36" t="s">
        <v>147</v>
      </c>
      <c r="E66" s="36">
        <v>190</v>
      </c>
      <c r="F66" s="36">
        <v>10</v>
      </c>
      <c r="G66" s="36" t="s">
        <v>175</v>
      </c>
      <c r="H66" s="36" t="s">
        <v>213</v>
      </c>
      <c r="I66" s="16"/>
    </row>
    <row r="67" spans="1:9" s="17" customFormat="1" ht="47.25">
      <c r="A67" s="34" t="s">
        <v>113</v>
      </c>
      <c r="B67" s="30" t="s">
        <v>176</v>
      </c>
      <c r="C67" s="36">
        <v>2017</v>
      </c>
      <c r="D67" s="36" t="s">
        <v>147</v>
      </c>
      <c r="E67" s="36">
        <v>130</v>
      </c>
      <c r="F67" s="36">
        <v>60</v>
      </c>
      <c r="G67" s="36" t="s">
        <v>177</v>
      </c>
      <c r="H67" s="36" t="s">
        <v>212</v>
      </c>
      <c r="I67" s="16"/>
    </row>
    <row r="68" spans="1:9" s="17" customFormat="1" ht="47.25">
      <c r="A68" s="34" t="s">
        <v>235</v>
      </c>
      <c r="B68" s="30" t="s">
        <v>178</v>
      </c>
      <c r="C68" s="36">
        <v>2017</v>
      </c>
      <c r="D68" s="36" t="s">
        <v>147</v>
      </c>
      <c r="E68" s="36">
        <v>70</v>
      </c>
      <c r="F68" s="36">
        <v>40</v>
      </c>
      <c r="G68" s="36" t="s">
        <v>179</v>
      </c>
      <c r="H68" s="36" t="s">
        <v>211</v>
      </c>
      <c r="I68" s="16"/>
    </row>
    <row r="69" spans="1:9" s="17" customFormat="1" ht="47.25">
      <c r="A69" s="34" t="s">
        <v>235</v>
      </c>
      <c r="B69" s="30" t="s">
        <v>180</v>
      </c>
      <c r="C69" s="36">
        <v>2017</v>
      </c>
      <c r="D69" s="36" t="s">
        <v>147</v>
      </c>
      <c r="E69" s="36">
        <v>75</v>
      </c>
      <c r="F69" s="36">
        <v>60</v>
      </c>
      <c r="G69" s="36" t="s">
        <v>179</v>
      </c>
      <c r="H69" s="36" t="s">
        <v>210</v>
      </c>
      <c r="I69" s="16"/>
    </row>
    <row r="70" spans="1:9" s="17" customFormat="1" ht="47.25">
      <c r="A70" s="34" t="s">
        <v>110</v>
      </c>
      <c r="B70" s="30" t="s">
        <v>181</v>
      </c>
      <c r="C70" s="36">
        <v>2017</v>
      </c>
      <c r="D70" s="36" t="s">
        <v>147</v>
      </c>
      <c r="E70" s="36">
        <v>200</v>
      </c>
      <c r="F70" s="36">
        <v>230</v>
      </c>
      <c r="G70" s="36" t="s">
        <v>182</v>
      </c>
      <c r="H70" s="36" t="s">
        <v>209</v>
      </c>
      <c r="I70" s="16"/>
    </row>
    <row r="71" spans="1:9" s="17" customFormat="1" ht="47.25">
      <c r="A71" s="34" t="s">
        <v>236</v>
      </c>
      <c r="B71" s="30" t="s">
        <v>286</v>
      </c>
      <c r="C71" s="36">
        <v>2017</v>
      </c>
      <c r="D71" s="36" t="s">
        <v>147</v>
      </c>
      <c r="E71" s="36">
        <v>65</v>
      </c>
      <c r="F71" s="36">
        <v>15</v>
      </c>
      <c r="G71" s="36" t="s">
        <v>183</v>
      </c>
      <c r="H71" s="36" t="s">
        <v>208</v>
      </c>
      <c r="I71" s="16"/>
    </row>
    <row r="72" spans="1:9" s="17" customFormat="1" ht="47.25">
      <c r="A72" s="34" t="s">
        <v>236</v>
      </c>
      <c r="B72" s="30" t="s">
        <v>184</v>
      </c>
      <c r="C72" s="36">
        <v>2017</v>
      </c>
      <c r="D72" s="36" t="s">
        <v>147</v>
      </c>
      <c r="E72" s="36">
        <v>50</v>
      </c>
      <c r="F72" s="36">
        <v>6</v>
      </c>
      <c r="G72" s="36" t="s">
        <v>183</v>
      </c>
      <c r="H72" s="36" t="s">
        <v>207</v>
      </c>
      <c r="I72" s="16"/>
    </row>
    <row r="73" spans="1:9" s="17" customFormat="1" ht="47.25">
      <c r="A73" s="34" t="s">
        <v>235</v>
      </c>
      <c r="B73" s="30" t="s">
        <v>185</v>
      </c>
      <c r="C73" s="36">
        <v>2017</v>
      </c>
      <c r="D73" s="36" t="s">
        <v>147</v>
      </c>
      <c r="E73" s="36">
        <v>80</v>
      </c>
      <c r="F73" s="36">
        <v>45</v>
      </c>
      <c r="G73" s="36" t="s">
        <v>186</v>
      </c>
      <c r="H73" s="36" t="s">
        <v>206</v>
      </c>
      <c r="I73" s="16"/>
    </row>
    <row r="74" spans="1:9" s="17" customFormat="1" ht="47.25">
      <c r="A74" s="34" t="s">
        <v>235</v>
      </c>
      <c r="B74" s="30" t="s">
        <v>187</v>
      </c>
      <c r="C74" s="36">
        <v>2017</v>
      </c>
      <c r="D74" s="36" t="s">
        <v>147</v>
      </c>
      <c r="E74" s="36">
        <v>135</v>
      </c>
      <c r="F74" s="36">
        <v>10</v>
      </c>
      <c r="G74" s="36" t="s">
        <v>179</v>
      </c>
      <c r="H74" s="36" t="s">
        <v>205</v>
      </c>
      <c r="I74" s="16"/>
    </row>
    <row r="75" spans="1:9" s="17" customFormat="1" ht="47.25">
      <c r="A75" s="34" t="s">
        <v>235</v>
      </c>
      <c r="B75" s="30" t="s">
        <v>188</v>
      </c>
      <c r="C75" s="36">
        <v>2017</v>
      </c>
      <c r="D75" s="36" t="s">
        <v>147</v>
      </c>
      <c r="E75" s="36">
        <v>60</v>
      </c>
      <c r="F75" s="36">
        <v>3</v>
      </c>
      <c r="G75" s="36" t="s">
        <v>189</v>
      </c>
      <c r="H75" s="36" t="s">
        <v>204</v>
      </c>
      <c r="I75" s="16"/>
    </row>
    <row r="76" spans="1:9" s="17" customFormat="1" ht="47.25">
      <c r="A76" s="34" t="s">
        <v>110</v>
      </c>
      <c r="B76" s="30" t="s">
        <v>190</v>
      </c>
      <c r="C76" s="36">
        <v>2017</v>
      </c>
      <c r="D76" s="36" t="s">
        <v>147</v>
      </c>
      <c r="E76" s="36">
        <v>240</v>
      </c>
      <c r="F76" s="36">
        <v>141</v>
      </c>
      <c r="G76" s="36" t="s">
        <v>191</v>
      </c>
      <c r="H76" s="36" t="s">
        <v>203</v>
      </c>
      <c r="I76" s="16"/>
    </row>
    <row r="77" spans="1:9" s="17" customFormat="1" ht="47.25">
      <c r="A77" s="34" t="s">
        <v>236</v>
      </c>
      <c r="B77" s="30" t="s">
        <v>192</v>
      </c>
      <c r="C77" s="36">
        <v>2017</v>
      </c>
      <c r="D77" s="36" t="s">
        <v>147</v>
      </c>
      <c r="E77" s="36">
        <v>70</v>
      </c>
      <c r="F77" s="36">
        <v>3</v>
      </c>
      <c r="G77" s="36" t="s">
        <v>193</v>
      </c>
      <c r="H77" s="36" t="s">
        <v>202</v>
      </c>
      <c r="I77" s="16"/>
    </row>
    <row r="78" spans="1:9" s="17" customFormat="1" ht="63">
      <c r="A78" s="34" t="s">
        <v>235</v>
      </c>
      <c r="B78" s="30" t="s">
        <v>194</v>
      </c>
      <c r="C78" s="36">
        <v>2017</v>
      </c>
      <c r="D78" s="36" t="s">
        <v>147</v>
      </c>
      <c r="E78" s="36">
        <f>135+130</f>
        <v>265</v>
      </c>
      <c r="F78" s="36">
        <v>15</v>
      </c>
      <c r="G78" s="36" t="s">
        <v>195</v>
      </c>
      <c r="H78" s="36" t="s">
        <v>201</v>
      </c>
      <c r="I78" s="16"/>
    </row>
    <row r="79" spans="1:9" s="17" customFormat="1" ht="47.25">
      <c r="A79" s="34" t="s">
        <v>235</v>
      </c>
      <c r="B79" s="30" t="s">
        <v>196</v>
      </c>
      <c r="C79" s="36">
        <v>2017</v>
      </c>
      <c r="D79" s="36" t="s">
        <v>147</v>
      </c>
      <c r="E79" s="36">
        <v>198</v>
      </c>
      <c r="F79" s="36">
        <v>50</v>
      </c>
      <c r="G79" s="36" t="s">
        <v>197</v>
      </c>
      <c r="H79" s="36" t="s">
        <v>200</v>
      </c>
      <c r="I79" s="16"/>
    </row>
    <row r="80" spans="1:9" s="17" customFormat="1" ht="63">
      <c r="A80" s="34" t="s">
        <v>235</v>
      </c>
      <c r="B80" s="30" t="s">
        <v>198</v>
      </c>
      <c r="C80" s="36">
        <v>2017</v>
      </c>
      <c r="D80" s="36" t="s">
        <v>147</v>
      </c>
      <c r="E80" s="36">
        <v>135</v>
      </c>
      <c r="F80" s="36">
        <v>12</v>
      </c>
      <c r="G80" s="36" t="s">
        <v>175</v>
      </c>
      <c r="H80" s="36" t="s">
        <v>199</v>
      </c>
      <c r="I80" s="16"/>
    </row>
    <row r="81" spans="1:9" s="17" customFormat="1" ht="47.25">
      <c r="A81" s="34" t="s">
        <v>235</v>
      </c>
      <c r="B81" s="37" t="s">
        <v>287</v>
      </c>
      <c r="C81" s="36">
        <v>2018</v>
      </c>
      <c r="D81" s="36" t="s">
        <v>147</v>
      </c>
      <c r="E81" s="36">
        <v>70</v>
      </c>
      <c r="F81" s="36">
        <v>15</v>
      </c>
      <c r="G81" s="36" t="s">
        <v>288</v>
      </c>
      <c r="H81" s="24" t="s">
        <v>417</v>
      </c>
      <c r="I81" s="16"/>
    </row>
    <row r="82" spans="1:9" s="17" customFormat="1" ht="63">
      <c r="A82" s="34" t="s">
        <v>110</v>
      </c>
      <c r="B82" s="37" t="s">
        <v>289</v>
      </c>
      <c r="C82" s="36">
        <v>2018</v>
      </c>
      <c r="D82" s="36" t="s">
        <v>147</v>
      </c>
      <c r="E82" s="36" t="s">
        <v>290</v>
      </c>
      <c r="F82" s="36">
        <v>163.19999999999999</v>
      </c>
      <c r="G82" s="36" t="s">
        <v>291</v>
      </c>
      <c r="H82" s="26" t="s">
        <v>381</v>
      </c>
      <c r="I82" s="16"/>
    </row>
    <row r="83" spans="1:9" s="17" customFormat="1" ht="47.25">
      <c r="A83" s="34" t="s">
        <v>235</v>
      </c>
      <c r="B83" s="37" t="s">
        <v>292</v>
      </c>
      <c r="C83" s="36">
        <v>2018</v>
      </c>
      <c r="D83" s="36" t="s">
        <v>147</v>
      </c>
      <c r="E83" s="36">
        <v>5</v>
      </c>
      <c r="F83" s="36">
        <v>7</v>
      </c>
      <c r="G83" s="36" t="s">
        <v>293</v>
      </c>
      <c r="H83" s="26" t="s">
        <v>382</v>
      </c>
      <c r="I83" s="16"/>
    </row>
    <row r="84" spans="1:9" s="17" customFormat="1" ht="47.25">
      <c r="A84" s="34" t="s">
        <v>235</v>
      </c>
      <c r="B84" s="37" t="s">
        <v>294</v>
      </c>
      <c r="C84" s="36">
        <v>2018</v>
      </c>
      <c r="D84" s="36" t="s">
        <v>147</v>
      </c>
      <c r="E84" s="36">
        <v>135</v>
      </c>
      <c r="F84" s="36">
        <v>10</v>
      </c>
      <c r="G84" s="36" t="s">
        <v>189</v>
      </c>
      <c r="H84" s="26" t="s">
        <v>383</v>
      </c>
      <c r="I84" s="16"/>
    </row>
    <row r="85" spans="1:9" s="17" customFormat="1" ht="63">
      <c r="A85" s="34" t="s">
        <v>113</v>
      </c>
      <c r="B85" s="37" t="s">
        <v>295</v>
      </c>
      <c r="C85" s="36">
        <v>2018</v>
      </c>
      <c r="D85" s="36" t="s">
        <v>147</v>
      </c>
      <c r="E85" s="36">
        <v>375</v>
      </c>
      <c r="F85" s="36">
        <v>45</v>
      </c>
      <c r="G85" s="36" t="s">
        <v>296</v>
      </c>
      <c r="H85" s="24" t="s">
        <v>384</v>
      </c>
      <c r="I85" s="16"/>
    </row>
    <row r="86" spans="1:9" s="17" customFormat="1" ht="47.25">
      <c r="A86" s="34" t="s">
        <v>235</v>
      </c>
      <c r="B86" s="37" t="s">
        <v>297</v>
      </c>
      <c r="C86" s="36">
        <v>2018</v>
      </c>
      <c r="D86" s="36" t="s">
        <v>147</v>
      </c>
      <c r="E86" s="36" t="s">
        <v>298</v>
      </c>
      <c r="F86" s="36">
        <v>7</v>
      </c>
      <c r="G86" s="36" t="s">
        <v>299</v>
      </c>
      <c r="H86" s="26" t="s">
        <v>385</v>
      </c>
      <c r="I86" s="16"/>
    </row>
    <row r="87" spans="1:9" s="17" customFormat="1" ht="63">
      <c r="A87" s="34" t="s">
        <v>235</v>
      </c>
      <c r="B87" s="37" t="s">
        <v>300</v>
      </c>
      <c r="C87" s="36">
        <v>2018</v>
      </c>
      <c r="D87" s="36" t="s">
        <v>147</v>
      </c>
      <c r="E87" s="36">
        <v>40</v>
      </c>
      <c r="F87" s="36">
        <v>6</v>
      </c>
      <c r="G87" s="36" t="s">
        <v>183</v>
      </c>
      <c r="H87" s="24" t="s">
        <v>418</v>
      </c>
      <c r="I87" s="16"/>
    </row>
    <row r="88" spans="1:9" s="17" customFormat="1" ht="47.25">
      <c r="A88" s="34" t="s">
        <v>235</v>
      </c>
      <c r="B88" s="37" t="s">
        <v>301</v>
      </c>
      <c r="C88" s="36">
        <v>2018</v>
      </c>
      <c r="D88" s="36" t="s">
        <v>147</v>
      </c>
      <c r="E88" s="36" t="s">
        <v>302</v>
      </c>
      <c r="F88" s="36">
        <v>5</v>
      </c>
      <c r="G88" s="36" t="s">
        <v>303</v>
      </c>
      <c r="H88" s="24" t="s">
        <v>419</v>
      </c>
      <c r="I88" s="16"/>
    </row>
    <row r="89" spans="1:9" s="17" customFormat="1" ht="47.25">
      <c r="A89" s="34" t="s">
        <v>235</v>
      </c>
      <c r="B89" s="37" t="s">
        <v>304</v>
      </c>
      <c r="C89" s="36">
        <v>2018</v>
      </c>
      <c r="D89" s="36" t="s">
        <v>147</v>
      </c>
      <c r="E89" s="36">
        <v>85</v>
      </c>
      <c r="F89" s="36">
        <v>12</v>
      </c>
      <c r="G89" s="36" t="s">
        <v>305</v>
      </c>
      <c r="H89" s="24" t="s">
        <v>420</v>
      </c>
      <c r="I89" s="16"/>
    </row>
    <row r="90" spans="1:9" s="17" customFormat="1" ht="31.5">
      <c r="A90" s="34" t="s">
        <v>113</v>
      </c>
      <c r="B90" s="37" t="s">
        <v>306</v>
      </c>
      <c r="C90" s="36">
        <v>2018</v>
      </c>
      <c r="D90" s="36" t="s">
        <v>147</v>
      </c>
      <c r="E90" s="36">
        <v>75</v>
      </c>
      <c r="F90" s="36">
        <v>70</v>
      </c>
      <c r="G90" s="36" t="s">
        <v>307</v>
      </c>
      <c r="H90" s="26" t="s">
        <v>386</v>
      </c>
      <c r="I90" s="16"/>
    </row>
    <row r="91" spans="1:9" s="17" customFormat="1" ht="78.75">
      <c r="A91" s="34" t="s">
        <v>235</v>
      </c>
      <c r="B91" s="37" t="s">
        <v>308</v>
      </c>
      <c r="C91" s="36">
        <v>2018</v>
      </c>
      <c r="D91" s="36" t="s">
        <v>147</v>
      </c>
      <c r="E91" s="36">
        <v>70</v>
      </c>
      <c r="F91" s="36">
        <v>15</v>
      </c>
      <c r="G91" s="36" t="s">
        <v>173</v>
      </c>
      <c r="H91" s="26" t="s">
        <v>387</v>
      </c>
      <c r="I91" s="16"/>
    </row>
    <row r="92" spans="1:9" s="17" customFormat="1" ht="63">
      <c r="A92" s="34" t="s">
        <v>235</v>
      </c>
      <c r="B92" s="37" t="s">
        <v>309</v>
      </c>
      <c r="C92" s="36">
        <v>2018</v>
      </c>
      <c r="D92" s="36" t="s">
        <v>147</v>
      </c>
      <c r="E92" s="36">
        <v>130</v>
      </c>
      <c r="F92" s="36">
        <v>10</v>
      </c>
      <c r="G92" s="36" t="s">
        <v>310</v>
      </c>
      <c r="H92" s="28" t="s">
        <v>388</v>
      </c>
      <c r="I92" s="16"/>
    </row>
    <row r="93" spans="1:9" s="17" customFormat="1" ht="47.25">
      <c r="A93" s="34" t="s">
        <v>113</v>
      </c>
      <c r="B93" s="37" t="s">
        <v>311</v>
      </c>
      <c r="C93" s="36">
        <v>2018</v>
      </c>
      <c r="D93" s="36" t="s">
        <v>147</v>
      </c>
      <c r="E93" s="36">
        <v>240</v>
      </c>
      <c r="F93" s="36">
        <v>60</v>
      </c>
      <c r="G93" s="36" t="s">
        <v>307</v>
      </c>
      <c r="H93" s="24" t="s">
        <v>389</v>
      </c>
      <c r="I93" s="16"/>
    </row>
    <row r="94" spans="1:9" s="17" customFormat="1" ht="63">
      <c r="A94" s="34" t="s">
        <v>235</v>
      </c>
      <c r="B94" s="37" t="s">
        <v>312</v>
      </c>
      <c r="C94" s="36">
        <v>2018</v>
      </c>
      <c r="D94" s="36" t="s">
        <v>147</v>
      </c>
      <c r="E94" s="36">
        <v>75</v>
      </c>
      <c r="F94" s="36">
        <v>7</v>
      </c>
      <c r="G94" s="36" t="s">
        <v>313</v>
      </c>
      <c r="H94" s="26" t="s">
        <v>390</v>
      </c>
      <c r="I94" s="16"/>
    </row>
    <row r="95" spans="1:9" s="17" customFormat="1" ht="63">
      <c r="A95" s="34" t="s">
        <v>235</v>
      </c>
      <c r="B95" s="37" t="s">
        <v>314</v>
      </c>
      <c r="C95" s="36">
        <v>2018</v>
      </c>
      <c r="D95" s="36" t="s">
        <v>147</v>
      </c>
      <c r="E95" s="36">
        <v>60</v>
      </c>
      <c r="F95" s="36">
        <v>15</v>
      </c>
      <c r="G95" s="36" t="s">
        <v>173</v>
      </c>
      <c r="H95" s="24" t="s">
        <v>427</v>
      </c>
      <c r="I95" s="16"/>
    </row>
    <row r="96" spans="1:9" s="17" customFormat="1" ht="63">
      <c r="A96" s="34" t="s">
        <v>235</v>
      </c>
      <c r="B96" s="37" t="s">
        <v>315</v>
      </c>
      <c r="C96" s="36">
        <v>2018</v>
      </c>
      <c r="D96" s="36" t="s">
        <v>147</v>
      </c>
      <c r="E96" s="36">
        <v>165</v>
      </c>
      <c r="F96" s="36">
        <v>6</v>
      </c>
      <c r="G96" s="36" t="s">
        <v>316</v>
      </c>
      <c r="H96" s="24" t="s">
        <v>421</v>
      </c>
      <c r="I96" s="16"/>
    </row>
    <row r="97" spans="1:9" s="17" customFormat="1" ht="47.25">
      <c r="A97" s="34" t="s">
        <v>113</v>
      </c>
      <c r="B97" s="37" t="s">
        <v>317</v>
      </c>
      <c r="C97" s="36">
        <v>2018</v>
      </c>
      <c r="D97" s="36" t="s">
        <v>147</v>
      </c>
      <c r="E97" s="36">
        <v>50</v>
      </c>
      <c r="F97" s="36">
        <v>129.19999999999999</v>
      </c>
      <c r="G97" s="36" t="s">
        <v>296</v>
      </c>
      <c r="H97" s="26" t="s">
        <v>391</v>
      </c>
      <c r="I97" s="16"/>
    </row>
    <row r="98" spans="1:9" s="17" customFormat="1" ht="63">
      <c r="A98" s="34" t="s">
        <v>112</v>
      </c>
      <c r="B98" s="37" t="s">
        <v>318</v>
      </c>
      <c r="C98" s="36">
        <v>2018</v>
      </c>
      <c r="D98" s="36" t="s">
        <v>147</v>
      </c>
      <c r="E98" s="36">
        <v>222</v>
      </c>
      <c r="F98" s="36">
        <v>140</v>
      </c>
      <c r="G98" s="36" t="s">
        <v>319</v>
      </c>
      <c r="H98" s="26" t="s">
        <v>392</v>
      </c>
      <c r="I98" s="16"/>
    </row>
    <row r="99" spans="1:9" s="17" customFormat="1" ht="63">
      <c r="A99" s="34" t="s">
        <v>235</v>
      </c>
      <c r="B99" s="37" t="s">
        <v>320</v>
      </c>
      <c r="C99" s="36">
        <v>2018</v>
      </c>
      <c r="D99" s="36" t="s">
        <v>147</v>
      </c>
      <c r="E99" s="36">
        <v>85</v>
      </c>
      <c r="F99" s="36">
        <v>0.34</v>
      </c>
      <c r="G99" s="36" t="s">
        <v>321</v>
      </c>
      <c r="H99" s="24" t="s">
        <v>422</v>
      </c>
      <c r="I99" s="16"/>
    </row>
    <row r="100" spans="1:9" s="17" customFormat="1" ht="63">
      <c r="A100" s="34" t="s">
        <v>235</v>
      </c>
      <c r="B100" s="37" t="s">
        <v>322</v>
      </c>
      <c r="C100" s="36">
        <v>2018</v>
      </c>
      <c r="D100" s="36" t="s">
        <v>147</v>
      </c>
      <c r="E100" s="36">
        <v>234</v>
      </c>
      <c r="F100" s="36">
        <v>15</v>
      </c>
      <c r="G100" s="36" t="s">
        <v>316</v>
      </c>
      <c r="H100" s="26" t="s">
        <v>409</v>
      </c>
      <c r="I100" s="16"/>
    </row>
    <row r="101" spans="1:9" s="17" customFormat="1" ht="47.25">
      <c r="A101" s="34" t="s">
        <v>235</v>
      </c>
      <c r="B101" s="37" t="s">
        <v>323</v>
      </c>
      <c r="C101" s="36">
        <v>2018</v>
      </c>
      <c r="D101" s="36" t="s">
        <v>147</v>
      </c>
      <c r="E101" s="36">
        <v>55</v>
      </c>
      <c r="F101" s="36">
        <v>5</v>
      </c>
      <c r="G101" s="36" t="s">
        <v>324</v>
      </c>
      <c r="H101" s="26" t="s">
        <v>393</v>
      </c>
      <c r="I101" s="16"/>
    </row>
    <row r="102" spans="1:9" s="17" customFormat="1" ht="63">
      <c r="A102" s="34" t="s">
        <v>235</v>
      </c>
      <c r="B102" s="37" t="s">
        <v>325</v>
      </c>
      <c r="C102" s="36">
        <v>2018</v>
      </c>
      <c r="D102" s="36" t="s">
        <v>147</v>
      </c>
      <c r="E102" s="36">
        <v>40</v>
      </c>
      <c r="F102" s="36">
        <v>5</v>
      </c>
      <c r="G102" s="36" t="s">
        <v>326</v>
      </c>
      <c r="H102" s="26" t="s">
        <v>394</v>
      </c>
      <c r="I102" s="16"/>
    </row>
    <row r="103" spans="1:9" s="17" customFormat="1" ht="63">
      <c r="A103" s="34" t="s">
        <v>235</v>
      </c>
      <c r="B103" s="37" t="s">
        <v>327</v>
      </c>
      <c r="C103" s="36">
        <v>2018</v>
      </c>
      <c r="D103" s="36" t="s">
        <v>147</v>
      </c>
      <c r="E103" s="36" t="s">
        <v>328</v>
      </c>
      <c r="F103" s="36">
        <v>5</v>
      </c>
      <c r="G103" s="36" t="s">
        <v>329</v>
      </c>
      <c r="H103" s="26" t="s">
        <v>395</v>
      </c>
      <c r="I103" s="16"/>
    </row>
    <row r="104" spans="1:9" s="17" customFormat="1" ht="31.5">
      <c r="A104" s="34" t="s">
        <v>235</v>
      </c>
      <c r="B104" s="37" t="s">
        <v>330</v>
      </c>
      <c r="C104" s="36">
        <v>2018</v>
      </c>
      <c r="D104" s="36" t="s">
        <v>147</v>
      </c>
      <c r="E104" s="36">
        <v>118</v>
      </c>
      <c r="F104" s="36">
        <v>5</v>
      </c>
      <c r="G104" s="36" t="s">
        <v>331</v>
      </c>
      <c r="H104" s="26" t="s">
        <v>396</v>
      </c>
      <c r="I104" s="16"/>
    </row>
    <row r="105" spans="1:9" s="17" customFormat="1" ht="63">
      <c r="A105" s="34" t="s">
        <v>113</v>
      </c>
      <c r="B105" s="37" t="s">
        <v>332</v>
      </c>
      <c r="C105" s="36">
        <v>2018</v>
      </c>
      <c r="D105" s="36" t="s">
        <v>147</v>
      </c>
      <c r="E105" s="36" t="s">
        <v>333</v>
      </c>
      <c r="F105" s="36">
        <v>60</v>
      </c>
      <c r="G105" s="36" t="s">
        <v>334</v>
      </c>
      <c r="H105" s="26" t="s">
        <v>408</v>
      </c>
      <c r="I105" s="16"/>
    </row>
    <row r="106" spans="1:9" s="17" customFormat="1" ht="47.25">
      <c r="A106" s="34" t="s">
        <v>235</v>
      </c>
      <c r="B106" s="37" t="s">
        <v>335</v>
      </c>
      <c r="C106" s="36">
        <v>2018</v>
      </c>
      <c r="D106" s="36" t="s">
        <v>147</v>
      </c>
      <c r="E106" s="36">
        <v>70</v>
      </c>
      <c r="F106" s="36">
        <v>5</v>
      </c>
      <c r="G106" s="36" t="s">
        <v>331</v>
      </c>
      <c r="H106" s="26" t="s">
        <v>397</v>
      </c>
      <c r="I106" s="16"/>
    </row>
    <row r="107" spans="1:9" s="17" customFormat="1" ht="31.5">
      <c r="A107" s="34" t="s">
        <v>235</v>
      </c>
      <c r="B107" s="37" t="s">
        <v>336</v>
      </c>
      <c r="C107" s="36">
        <v>2018</v>
      </c>
      <c r="D107" s="36" t="s">
        <v>147</v>
      </c>
      <c r="E107" s="36">
        <v>40</v>
      </c>
      <c r="F107" s="36">
        <v>6</v>
      </c>
      <c r="G107" s="36" t="s">
        <v>183</v>
      </c>
      <c r="H107" s="24" t="s">
        <v>423</v>
      </c>
      <c r="I107" s="16"/>
    </row>
    <row r="108" spans="1:9" s="17" customFormat="1" ht="63">
      <c r="A108" s="34" t="s">
        <v>235</v>
      </c>
      <c r="B108" s="37" t="s">
        <v>337</v>
      </c>
      <c r="C108" s="36">
        <v>2018</v>
      </c>
      <c r="D108" s="36" t="s">
        <v>147</v>
      </c>
      <c r="E108" s="36">
        <v>60</v>
      </c>
      <c r="F108" s="36">
        <v>5</v>
      </c>
      <c r="G108" s="36" t="s">
        <v>331</v>
      </c>
      <c r="H108" s="26" t="s">
        <v>398</v>
      </c>
      <c r="I108" s="16"/>
    </row>
    <row r="109" spans="1:9" s="17" customFormat="1" ht="63">
      <c r="A109" s="34" t="s">
        <v>235</v>
      </c>
      <c r="B109" s="37" t="s">
        <v>338</v>
      </c>
      <c r="C109" s="36">
        <v>2018</v>
      </c>
      <c r="D109" s="36" t="s">
        <v>147</v>
      </c>
      <c r="E109" s="36" t="s">
        <v>339</v>
      </c>
      <c r="F109" s="36">
        <v>55</v>
      </c>
      <c r="G109" s="36" t="s">
        <v>340</v>
      </c>
      <c r="H109" s="26" t="s">
        <v>399</v>
      </c>
      <c r="I109" s="16"/>
    </row>
    <row r="110" spans="1:9" s="17" customFormat="1" ht="63">
      <c r="A110" s="34" t="s">
        <v>235</v>
      </c>
      <c r="B110" s="37" t="s">
        <v>341</v>
      </c>
      <c r="C110" s="36">
        <v>2018</v>
      </c>
      <c r="D110" s="36" t="s">
        <v>147</v>
      </c>
      <c r="E110" s="36">
        <v>130</v>
      </c>
      <c r="F110" s="36">
        <v>11</v>
      </c>
      <c r="G110" s="36" t="s">
        <v>173</v>
      </c>
      <c r="H110" s="24" t="s">
        <v>428</v>
      </c>
      <c r="I110" s="16"/>
    </row>
    <row r="111" spans="1:9" s="17" customFormat="1" ht="78.75">
      <c r="A111" s="34" t="s">
        <v>235</v>
      </c>
      <c r="B111" s="37" t="s">
        <v>342</v>
      </c>
      <c r="C111" s="36">
        <v>2018</v>
      </c>
      <c r="D111" s="36" t="s">
        <v>147</v>
      </c>
      <c r="E111" s="36">
        <v>140</v>
      </c>
      <c r="F111" s="36">
        <v>50</v>
      </c>
      <c r="G111" s="36" t="s">
        <v>171</v>
      </c>
      <c r="H111" s="24" t="s">
        <v>400</v>
      </c>
      <c r="I111" s="16"/>
    </row>
    <row r="112" spans="1:9" s="17" customFormat="1" ht="63">
      <c r="A112" s="34" t="s">
        <v>235</v>
      </c>
      <c r="B112" s="37" t="s">
        <v>343</v>
      </c>
      <c r="C112" s="36">
        <v>2018</v>
      </c>
      <c r="D112" s="36" t="s">
        <v>147</v>
      </c>
      <c r="E112" s="36">
        <v>47</v>
      </c>
      <c r="F112" s="36">
        <v>5</v>
      </c>
      <c r="G112" s="36" t="s">
        <v>331</v>
      </c>
      <c r="H112" s="26" t="s">
        <v>401</v>
      </c>
      <c r="I112" s="16"/>
    </row>
    <row r="113" spans="1:9" s="17" customFormat="1" ht="47.25">
      <c r="A113" s="34" t="s">
        <v>235</v>
      </c>
      <c r="B113" s="37" t="s">
        <v>344</v>
      </c>
      <c r="C113" s="36">
        <v>2018</v>
      </c>
      <c r="D113" s="36" t="s">
        <v>147</v>
      </c>
      <c r="E113" s="36">
        <v>87</v>
      </c>
      <c r="F113" s="36">
        <v>5</v>
      </c>
      <c r="G113" s="36" t="s">
        <v>331</v>
      </c>
      <c r="H113" s="26" t="s">
        <v>402</v>
      </c>
      <c r="I113" s="16"/>
    </row>
    <row r="114" spans="1:9" s="17" customFormat="1" ht="63">
      <c r="A114" s="34" t="s">
        <v>113</v>
      </c>
      <c r="B114" s="37" t="s">
        <v>345</v>
      </c>
      <c r="C114" s="36">
        <v>2018</v>
      </c>
      <c r="D114" s="36" t="s">
        <v>147</v>
      </c>
      <c r="E114" s="36">
        <v>40</v>
      </c>
      <c r="F114" s="36">
        <v>95.8</v>
      </c>
      <c r="G114" s="36" t="s">
        <v>346</v>
      </c>
      <c r="H114" s="24" t="s">
        <v>424</v>
      </c>
      <c r="I114" s="16"/>
    </row>
    <row r="115" spans="1:9" s="17" customFormat="1" ht="63">
      <c r="A115" s="34" t="s">
        <v>110</v>
      </c>
      <c r="B115" s="37" t="s">
        <v>347</v>
      </c>
      <c r="C115" s="36">
        <v>2018</v>
      </c>
      <c r="D115" s="36" t="s">
        <v>147</v>
      </c>
      <c r="E115" s="36">
        <v>120</v>
      </c>
      <c r="F115" s="36">
        <v>150</v>
      </c>
      <c r="G115" s="36" t="s">
        <v>348</v>
      </c>
      <c r="H115" s="26" t="s">
        <v>403</v>
      </c>
      <c r="I115" s="16"/>
    </row>
    <row r="116" spans="1:9" s="17" customFormat="1" ht="63">
      <c r="A116" s="34" t="s">
        <v>110</v>
      </c>
      <c r="B116" s="37" t="s">
        <v>349</v>
      </c>
      <c r="C116" s="36">
        <v>2018</v>
      </c>
      <c r="D116" s="36" t="s">
        <v>147</v>
      </c>
      <c r="E116" s="36">
        <v>225</v>
      </c>
      <c r="F116" s="36">
        <v>151.19999999999999</v>
      </c>
      <c r="G116" s="36" t="s">
        <v>350</v>
      </c>
      <c r="H116" s="26" t="s">
        <v>404</v>
      </c>
      <c r="I116" s="16"/>
    </row>
    <row r="117" spans="1:9" s="17" customFormat="1" ht="47.25">
      <c r="A117" s="34" t="s">
        <v>235</v>
      </c>
      <c r="B117" s="37" t="s">
        <v>351</v>
      </c>
      <c r="C117" s="36">
        <v>2018</v>
      </c>
      <c r="D117" s="36" t="s">
        <v>147</v>
      </c>
      <c r="E117" s="36">
        <v>20</v>
      </c>
      <c r="F117" s="36">
        <v>15</v>
      </c>
      <c r="G117" s="36" t="s">
        <v>173</v>
      </c>
      <c r="H117" s="26" t="s">
        <v>405</v>
      </c>
      <c r="I117" s="16"/>
    </row>
    <row r="118" spans="1:9" s="17" customFormat="1" ht="47.25">
      <c r="A118" s="34" t="s">
        <v>113</v>
      </c>
      <c r="B118" s="37" t="s">
        <v>352</v>
      </c>
      <c r="C118" s="36">
        <v>2018</v>
      </c>
      <c r="D118" s="36" t="s">
        <v>147</v>
      </c>
      <c r="E118" s="36">
        <v>200</v>
      </c>
      <c r="F118" s="36">
        <v>50</v>
      </c>
      <c r="G118" s="36" t="s">
        <v>307</v>
      </c>
      <c r="H118" s="26" t="s">
        <v>406</v>
      </c>
      <c r="I118" s="16"/>
    </row>
    <row r="119" spans="1:9" s="17" customFormat="1" ht="63">
      <c r="A119" s="34" t="s">
        <v>235</v>
      </c>
      <c r="B119" s="37" t="s">
        <v>353</v>
      </c>
      <c r="C119" s="36">
        <v>2018</v>
      </c>
      <c r="D119" s="36" t="s">
        <v>147</v>
      </c>
      <c r="E119" s="36">
        <v>14</v>
      </c>
      <c r="F119" s="36">
        <v>9.1999999999999993</v>
      </c>
      <c r="G119" s="36" t="s">
        <v>354</v>
      </c>
      <c r="H119" s="24" t="s">
        <v>425</v>
      </c>
      <c r="I119" s="16"/>
    </row>
    <row r="120" spans="1:9" s="17" customFormat="1" ht="47.25">
      <c r="A120" s="34" t="s">
        <v>120</v>
      </c>
      <c r="B120" s="29" t="s">
        <v>121</v>
      </c>
      <c r="C120" s="36">
        <v>2016</v>
      </c>
      <c r="D120" s="36" t="s">
        <v>122</v>
      </c>
      <c r="E120" s="36" t="s">
        <v>55</v>
      </c>
      <c r="F120" s="43">
        <v>22</v>
      </c>
      <c r="G120" s="36" t="s">
        <v>123</v>
      </c>
      <c r="H120" s="36" t="s">
        <v>126</v>
      </c>
      <c r="I120" s="16"/>
    </row>
    <row r="121" spans="1:9" s="17" customFormat="1" ht="63">
      <c r="A121" s="34" t="s">
        <v>124</v>
      </c>
      <c r="B121" s="37" t="s">
        <v>355</v>
      </c>
      <c r="C121" s="36">
        <v>2018</v>
      </c>
      <c r="D121" s="36" t="s">
        <v>87</v>
      </c>
      <c r="E121" s="36">
        <v>100</v>
      </c>
      <c r="F121" s="36">
        <v>50</v>
      </c>
      <c r="G121" s="36" t="s">
        <v>356</v>
      </c>
      <c r="H121" s="28" t="s">
        <v>407</v>
      </c>
      <c r="I121" s="16"/>
    </row>
    <row r="122" spans="1:9" s="17" customFormat="1">
      <c r="A122" s="44"/>
      <c r="B122" s="44"/>
      <c r="C122" s="44"/>
      <c r="D122" s="44"/>
      <c r="E122" s="44"/>
      <c r="F122" s="44"/>
      <c r="G122" s="44"/>
      <c r="H122" s="44"/>
    </row>
    <row r="123" spans="1:9" s="17" customFormat="1">
      <c r="A123" s="44"/>
      <c r="B123" s="45" t="s">
        <v>357</v>
      </c>
      <c r="C123" s="44"/>
      <c r="D123" s="44"/>
      <c r="E123" s="44"/>
      <c r="F123" s="44"/>
      <c r="G123" s="44"/>
      <c r="H123" s="44"/>
    </row>
    <row r="124" spans="1:9" s="17" customFormat="1">
      <c r="A124" s="44"/>
      <c r="B124" s="45" t="s">
        <v>358</v>
      </c>
      <c r="C124" s="44"/>
      <c r="D124" s="44"/>
      <c r="E124" s="44"/>
      <c r="F124" s="46"/>
      <c r="G124" s="45" t="s">
        <v>359</v>
      </c>
      <c r="H124" s="44"/>
    </row>
    <row r="125" spans="1:9" s="17" customFormat="1">
      <c r="A125" s="44"/>
      <c r="B125" s="45" t="s">
        <v>360</v>
      </c>
      <c r="C125" s="44"/>
      <c r="D125" s="44"/>
      <c r="E125" s="44"/>
      <c r="F125" s="44"/>
      <c r="G125" s="44"/>
      <c r="H125" s="44"/>
    </row>
    <row r="126" spans="1:9" s="17" customFormat="1">
      <c r="A126" s="44"/>
      <c r="B126" s="45" t="s">
        <v>361</v>
      </c>
      <c r="C126" s="44"/>
      <c r="D126" s="44"/>
      <c r="E126" s="44"/>
      <c r="F126" s="44"/>
      <c r="G126" s="44"/>
      <c r="H126" s="44"/>
    </row>
    <row r="127" spans="1:9" s="17" customFormat="1">
      <c r="A127" s="44"/>
      <c r="B127" s="45" t="s">
        <v>362</v>
      </c>
      <c r="C127" s="44"/>
      <c r="D127" s="44"/>
      <c r="E127" s="44"/>
      <c r="F127" s="44"/>
      <c r="G127" s="44"/>
      <c r="H127" s="44"/>
    </row>
    <row r="128" spans="1:9" s="17" customFormat="1">
      <c r="A128" s="18"/>
      <c r="B128" s="18"/>
      <c r="C128" s="18"/>
      <c r="D128" s="18"/>
      <c r="E128" s="18"/>
      <c r="F128" s="18"/>
    </row>
    <row r="129" spans="1:6" s="17" customFormat="1">
      <c r="A129" s="18"/>
      <c r="B129" s="18"/>
      <c r="C129" s="18"/>
      <c r="D129" s="18"/>
      <c r="E129" s="18"/>
      <c r="F129" s="18"/>
    </row>
  </sheetData>
  <mergeCells count="10">
    <mergeCell ref="F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8740157480314965" right="0.23622047244094491" top="0.35433070866141736" bottom="0.39370078740157483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workbookViewId="0">
      <selection activeCell="L22" sqref="L22"/>
    </sheetView>
  </sheetViews>
  <sheetFormatPr defaultRowHeight="12.75"/>
  <cols>
    <col min="2" max="2" width="38" customWidth="1"/>
    <col min="5" max="5" width="11.42578125" customWidth="1"/>
    <col min="6" max="6" width="14.7109375" customWidth="1"/>
    <col min="7" max="7" width="13.5703125" customWidth="1"/>
    <col min="8" max="8" width="13" customWidth="1"/>
  </cols>
  <sheetData>
    <row r="1" spans="1:10" ht="15.75" customHeight="1">
      <c r="G1" s="130" t="s">
        <v>81</v>
      </c>
      <c r="H1" s="130"/>
      <c r="I1" s="8"/>
      <c r="J1" s="8"/>
    </row>
    <row r="2" spans="1:10" ht="81.75" customHeight="1">
      <c r="A2" s="131" t="s">
        <v>80</v>
      </c>
      <c r="B2" s="131"/>
      <c r="C2" s="131"/>
      <c r="D2" s="131"/>
      <c r="E2" s="131"/>
      <c r="F2" s="131"/>
      <c r="G2" s="131"/>
      <c r="H2" s="131"/>
    </row>
    <row r="3" spans="1:10" ht="83.25" customHeight="1">
      <c r="A3" s="2" t="s">
        <v>48</v>
      </c>
      <c r="B3" s="2" t="s">
        <v>49</v>
      </c>
      <c r="C3" s="2" t="s">
        <v>50</v>
      </c>
      <c r="D3" s="2" t="s">
        <v>51</v>
      </c>
      <c r="E3" s="2" t="s">
        <v>72</v>
      </c>
      <c r="F3" s="2" t="s">
        <v>73</v>
      </c>
      <c r="G3" s="6" t="s">
        <v>70</v>
      </c>
      <c r="H3" s="7" t="s">
        <v>71</v>
      </c>
    </row>
    <row r="4" spans="1:10" s="5" customFormat="1" ht="15.75">
      <c r="A4" s="4">
        <v>1</v>
      </c>
      <c r="B4" s="4" t="s">
        <v>54</v>
      </c>
      <c r="C4" s="1" t="s">
        <v>55</v>
      </c>
      <c r="D4" s="1" t="s">
        <v>55</v>
      </c>
      <c r="E4" s="1" t="s">
        <v>55</v>
      </c>
      <c r="F4" s="1" t="s">
        <v>55</v>
      </c>
      <c r="G4" s="1" t="s">
        <v>55</v>
      </c>
      <c r="H4" s="1" t="s">
        <v>55</v>
      </c>
    </row>
    <row r="5" spans="1:10" ht="48" customHeight="1">
      <c r="A5" s="3" t="s">
        <v>56</v>
      </c>
      <c r="B5" s="3" t="s">
        <v>74</v>
      </c>
      <c r="C5" s="2" t="s">
        <v>55</v>
      </c>
      <c r="D5" s="2" t="s">
        <v>55</v>
      </c>
      <c r="E5" s="2" t="s">
        <v>55</v>
      </c>
      <c r="F5" s="2" t="s">
        <v>55</v>
      </c>
      <c r="G5" s="2" t="s">
        <v>55</v>
      </c>
      <c r="H5" s="2" t="s">
        <v>55</v>
      </c>
    </row>
    <row r="6" spans="1:10" ht="52.5" customHeight="1">
      <c r="A6" s="3" t="s">
        <v>57</v>
      </c>
      <c r="B6" s="3" t="s">
        <v>75</v>
      </c>
      <c r="C6" s="2" t="s">
        <v>55</v>
      </c>
      <c r="D6" s="2" t="s">
        <v>55</v>
      </c>
      <c r="E6" s="2" t="s">
        <v>55</v>
      </c>
      <c r="F6" s="2" t="s">
        <v>55</v>
      </c>
      <c r="G6" s="2" t="s">
        <v>55</v>
      </c>
      <c r="H6" s="2" t="s">
        <v>55</v>
      </c>
    </row>
    <row r="7" spans="1:10" ht="50.25" customHeight="1">
      <c r="A7" s="3" t="s">
        <v>58</v>
      </c>
      <c r="B7" s="3" t="s">
        <v>59</v>
      </c>
      <c r="C7" s="2" t="s">
        <v>55</v>
      </c>
      <c r="D7" s="2" t="s">
        <v>55</v>
      </c>
      <c r="E7" s="2" t="s">
        <v>55</v>
      </c>
      <c r="F7" s="2" t="s">
        <v>55</v>
      </c>
      <c r="G7" s="2" t="s">
        <v>55</v>
      </c>
      <c r="H7" s="2" t="s">
        <v>55</v>
      </c>
    </row>
    <row r="8" spans="1:10" ht="143.25" customHeight="1">
      <c r="A8" s="3" t="s">
        <v>60</v>
      </c>
      <c r="B8" s="3" t="s">
        <v>76</v>
      </c>
      <c r="C8" s="3"/>
      <c r="D8" s="3"/>
      <c r="E8" s="3"/>
      <c r="F8" s="3"/>
      <c r="G8" s="3"/>
      <c r="H8" s="3"/>
    </row>
    <row r="9" spans="1:10" ht="21.75" customHeight="1">
      <c r="A9" s="3" t="s">
        <v>61</v>
      </c>
      <c r="B9" s="3" t="s">
        <v>62</v>
      </c>
      <c r="C9" s="3"/>
      <c r="D9" s="3"/>
      <c r="E9" s="3"/>
      <c r="F9" s="3"/>
      <c r="G9" s="3"/>
      <c r="H9" s="3"/>
    </row>
    <row r="10" spans="1:10" s="5" customFormat="1" ht="21.75" customHeight="1">
      <c r="A10" s="4">
        <v>2</v>
      </c>
      <c r="B10" s="4" t="s">
        <v>63</v>
      </c>
      <c r="C10" s="1" t="s">
        <v>55</v>
      </c>
      <c r="D10" s="1" t="s">
        <v>55</v>
      </c>
      <c r="E10" s="1" t="s">
        <v>55</v>
      </c>
      <c r="F10" s="1" t="s">
        <v>55</v>
      </c>
      <c r="G10" s="1" t="s">
        <v>55</v>
      </c>
      <c r="H10" s="1" t="s">
        <v>55</v>
      </c>
    </row>
    <row r="11" spans="1:10" ht="82.5" customHeight="1">
      <c r="A11" s="3" t="s">
        <v>64</v>
      </c>
      <c r="B11" s="3" t="s">
        <v>77</v>
      </c>
      <c r="C11" s="2" t="s">
        <v>55</v>
      </c>
      <c r="D11" s="2" t="s">
        <v>55</v>
      </c>
      <c r="E11" s="2" t="s">
        <v>55</v>
      </c>
      <c r="F11" s="2" t="s">
        <v>55</v>
      </c>
      <c r="G11" s="2" t="s">
        <v>55</v>
      </c>
      <c r="H11" s="2" t="s">
        <v>55</v>
      </c>
    </row>
    <row r="12" spans="1:10" ht="31.5">
      <c r="A12" s="3" t="s">
        <v>65</v>
      </c>
      <c r="B12" s="3" t="s">
        <v>78</v>
      </c>
      <c r="C12" s="2" t="s">
        <v>55</v>
      </c>
      <c r="D12" s="2" t="s">
        <v>55</v>
      </c>
      <c r="E12" s="2" t="s">
        <v>55</v>
      </c>
      <c r="F12" s="2" t="s">
        <v>55</v>
      </c>
      <c r="G12" s="2" t="s">
        <v>55</v>
      </c>
      <c r="H12" s="2" t="s">
        <v>55</v>
      </c>
    </row>
    <row r="13" spans="1:10" ht="54.75" customHeight="1">
      <c r="A13" s="3" t="s">
        <v>66</v>
      </c>
      <c r="B13" s="3" t="s">
        <v>67</v>
      </c>
      <c r="C13" s="2" t="s">
        <v>55</v>
      </c>
      <c r="D13" s="2" t="s">
        <v>55</v>
      </c>
      <c r="E13" s="2" t="s">
        <v>55</v>
      </c>
      <c r="F13" s="2" t="s">
        <v>55</v>
      </c>
      <c r="G13" s="2" t="s">
        <v>55</v>
      </c>
      <c r="H13" s="2" t="s">
        <v>55</v>
      </c>
    </row>
    <row r="14" spans="1:10" ht="153.75" customHeight="1">
      <c r="A14" s="3" t="s">
        <v>68</v>
      </c>
      <c r="B14" s="3" t="s">
        <v>79</v>
      </c>
      <c r="C14" s="3"/>
      <c r="D14" s="3"/>
      <c r="E14" s="3"/>
      <c r="F14" s="3"/>
      <c r="G14" s="3"/>
      <c r="H14" s="3"/>
    </row>
    <row r="15" spans="1:10" ht="24" customHeight="1">
      <c r="A15" s="3" t="s">
        <v>61</v>
      </c>
      <c r="B15" s="3" t="s">
        <v>62</v>
      </c>
      <c r="C15" s="3"/>
      <c r="D15" s="3"/>
      <c r="E15" s="3"/>
      <c r="F15" s="3"/>
      <c r="G15" s="3"/>
      <c r="H15" s="3"/>
    </row>
  </sheetData>
  <customSheetViews>
    <customSheetView guid="{BD4F56B5-93F8-4A12-B19B-C10B14AC56EC}" scale="60" showPageBreaks="1" view="pageBreakPreview">
      <selection activeCell="H3" sqref="H3"/>
      <pageMargins left="0.7" right="0.7" top="0.75" bottom="0.75" header="0.3" footer="0.3"/>
      <pageSetup paperSize="9" scale="75" orientation="portrait" r:id="rId1"/>
    </customSheetView>
    <customSheetView guid="{F0FC88CA-6E8B-4D7E-9715-9FF864AFB4E6}" scale="60" showPageBreaks="1" state="hidden" view="pageBreakPreview">
      <selection activeCell="L22" sqref="L22"/>
      <pageMargins left="0.7" right="0.7" top="0.75" bottom="0.75" header="0.3" footer="0.3"/>
      <pageSetup paperSize="9" scale="75" orientation="portrait" r:id="rId2"/>
    </customSheetView>
    <customSheetView guid="{F7F69443-32E2-4D1D-80B1-6501666B4ED1}" scale="60" showPageBreaks="1" state="hidden" view="pageBreakPreview">
      <selection activeCell="L22" sqref="L22"/>
      <pageMargins left="0.7" right="0.7" top="0.75" bottom="0.75" header="0.3" footer="0.3"/>
      <pageSetup paperSize="9" scale="75" orientation="portrait" r:id="rId3"/>
    </customSheetView>
    <customSheetView guid="{3DC63FE0-8FBB-4442-B258-5F51C0C41A1A}" scale="60" showPageBreaks="1" state="hidden" view="pageBreakPreview">
      <selection activeCell="L22" sqref="L22"/>
      <pageMargins left="0.7" right="0.7" top="0.75" bottom="0.75" header="0.3" footer="0.3"/>
      <pageSetup paperSize="9" scale="75" orientation="portrait" r:id="rId4"/>
    </customSheetView>
  </customSheetViews>
  <mergeCells count="2">
    <mergeCell ref="G1:H1"/>
    <mergeCell ref="A2:H2"/>
  </mergeCells>
  <pageMargins left="0.7" right="0.7" top="0.75" bottom="0.75" header="0.3" footer="0.3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4 (2)</vt:lpstr>
      <vt:lpstr>прил 4Образец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Гноева-МВ</cp:lastModifiedBy>
  <cp:lastPrinted>2023-09-04T02:39:11Z</cp:lastPrinted>
  <dcterms:created xsi:type="dcterms:W3CDTF">2015-09-23T09:04:15Z</dcterms:created>
  <dcterms:modified xsi:type="dcterms:W3CDTF">2024-09-02T09:40:28Z</dcterms:modified>
</cp:coreProperties>
</file>